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600" yWindow="0" windowWidth="25605" windowHeight="15000" tabRatio="466"/>
  </bookViews>
  <sheets>
    <sheet name="Профиль" sheetId="8" r:id="rId1"/>
    <sheet name="Легенда" sheetId="2" r:id="rId2"/>
    <sheet name="ПК" sheetId="4" r:id="rId3"/>
    <sheet name="УК" sheetId="3" r:id="rId4"/>
  </sheets>
  <definedNames>
    <definedName name="_xlnm._FilterDatabase" localSheetId="0" hidden="1">Профиль!$A$3:$BZ$4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S37" i="8" l="1"/>
  <c r="BU37" i="8"/>
  <c r="BW37" i="8"/>
  <c r="BY37" i="8"/>
  <c r="C6" i="8"/>
  <c r="BQ37" i="8"/>
  <c r="BO37" i="8"/>
  <c r="BM37" i="8"/>
  <c r="BK37" i="8"/>
  <c r="BI37" i="8"/>
  <c r="BG37" i="8"/>
  <c r="BE37" i="8"/>
  <c r="BC37" i="8"/>
  <c r="BA37" i="8"/>
  <c r="AY37" i="8"/>
  <c r="AW37" i="8"/>
  <c r="AU37" i="8"/>
  <c r="AS37" i="8"/>
  <c r="AQ37" i="8"/>
  <c r="AO37" i="8"/>
  <c r="AM37" i="8"/>
  <c r="AK37" i="8"/>
  <c r="AI37" i="8"/>
  <c r="AG37" i="8"/>
  <c r="AE37" i="8"/>
  <c r="AC37" i="8"/>
  <c r="AA37" i="8"/>
  <c r="Y37" i="8"/>
  <c r="W37" i="8"/>
  <c r="U37" i="8"/>
  <c r="S37" i="8"/>
  <c r="Q37" i="8"/>
  <c r="O37" i="8"/>
  <c r="M37" i="8"/>
  <c r="K37" i="8"/>
  <c r="I37" i="8"/>
  <c r="G37" i="8"/>
  <c r="E37" i="8"/>
  <c r="C35" i="8"/>
  <c r="C34" i="8"/>
  <c r="C33" i="8"/>
  <c r="C32" i="8"/>
  <c r="C31" i="8"/>
  <c r="C30" i="8"/>
  <c r="C29" i="8"/>
  <c r="C28" i="8"/>
  <c r="C27" i="8"/>
  <c r="C24" i="8"/>
  <c r="C23" i="8"/>
  <c r="C22" i="8"/>
  <c r="C21" i="8"/>
  <c r="C20" i="8"/>
  <c r="C17" i="8"/>
  <c r="C16" i="8"/>
  <c r="C15" i="8"/>
  <c r="C14" i="8"/>
  <c r="C9" i="8"/>
  <c r="C10" i="8"/>
  <c r="C11" i="8"/>
</calcChain>
</file>

<file path=xl/sharedStrings.xml><?xml version="1.0" encoding="utf-8"?>
<sst xmlns="http://schemas.openxmlformats.org/spreadsheetml/2006/main" count="408" uniqueCount="175">
  <si>
    <t>Структура ООП</t>
  </si>
  <si>
    <t>ЗЕ</t>
  </si>
  <si>
    <t>Системные компетенции</t>
  </si>
  <si>
    <t>Профессиональные компетенции</t>
  </si>
  <si>
    <t>Профессиональные задачи</t>
  </si>
  <si>
    <t>Базовая часть</t>
  </si>
  <si>
    <t>РБ</t>
  </si>
  <si>
    <t>СД</t>
  </si>
  <si>
    <t>ресурсная база</t>
  </si>
  <si>
    <t>способы деятельности</t>
  </si>
  <si>
    <t>МЦ</t>
  </si>
  <si>
    <t>мотивационно-ценностная составляющая</t>
  </si>
  <si>
    <t>№ п/п</t>
  </si>
  <si>
    <t>Код по ЕК</t>
  </si>
  <si>
    <t>Формулировка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</si>
  <si>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</si>
  <si>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</si>
  <si>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</si>
  <si>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</si>
  <si>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</si>
  <si>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</si>
  <si>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</si>
  <si>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</si>
  <si>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</si>
  <si>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</si>
  <si>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ПК-11</t>
  </si>
  <si>
    <t>ПК-12</t>
  </si>
  <si>
    <t>ПК-13</t>
  </si>
  <si>
    <t>ПК-14</t>
  </si>
  <si>
    <t>ПК-15</t>
  </si>
  <si>
    <t>ПК-16</t>
  </si>
  <si>
    <t>ПК-17</t>
  </si>
  <si>
    <t>ПК-18</t>
  </si>
  <si>
    <t>зачетные единицы</t>
  </si>
  <si>
    <t>Курсовая работа</t>
  </si>
  <si>
    <t>введение</t>
  </si>
  <si>
    <t>научение</t>
  </si>
  <si>
    <t>применение</t>
  </si>
  <si>
    <t>Цикл дисциплин программы</t>
  </si>
  <si>
    <t>Вариативная часть</t>
  </si>
  <si>
    <t>Дисциплины по выбору</t>
  </si>
  <si>
    <t>Дисциплины по выбору из общеуниверситетского пула</t>
  </si>
  <si>
    <t>Научно-исследовательская практика</t>
  </si>
  <si>
    <t>Научно-педагогическая практика</t>
  </si>
  <si>
    <t>ПК-27</t>
  </si>
  <si>
    <t>ПК-28</t>
  </si>
  <si>
    <t>ПК-29</t>
  </si>
  <si>
    <t xml:space="preserve">СК-М1 </t>
  </si>
  <si>
    <t xml:space="preserve">Способен рефлексировать (оценивать и перерабатывать) освоенные научные методы и способы деятельности </t>
  </si>
  <si>
    <t xml:space="preserve">СК-М2 </t>
  </si>
  <si>
    <t xml:space="preserve">СК-М3 </t>
  </si>
  <si>
    <t xml:space="preserve">СК-М4 </t>
  </si>
  <si>
    <t xml:space="preserve">Способен повышать свой интеллектуальный и культурный уровень, строить траекторию профессионального развития и карьеры </t>
  </si>
  <si>
    <t xml:space="preserve">СК-М5 </t>
  </si>
  <si>
    <t xml:space="preserve">СК-М6 </t>
  </si>
  <si>
    <t xml:space="preserve">СК-М7 </t>
  </si>
  <si>
    <t xml:space="preserve">СК-М8 </t>
  </si>
  <si>
    <t xml:space="preserve">Способен вести профессиональную, в том числе, научно-исследовательскую деятельность в международной среде </t>
  </si>
  <si>
    <t xml:space="preserve">ПК-1 </t>
  </si>
  <si>
    <t xml:space="preserve">СЛК–М1 </t>
  </si>
  <si>
    <t xml:space="preserve">Способен задавать, транслировать правовые и этические нормы в профессиональной и социальной деятельности </t>
  </si>
  <si>
    <t xml:space="preserve">ПК-2 </t>
  </si>
  <si>
    <t xml:space="preserve">СЛК–М2 </t>
  </si>
  <si>
    <t xml:space="preserve">Способен использовать социальные и межкультурные различия для решения проблем в профессиональной и социальной деятельности </t>
  </si>
  <si>
    <t xml:space="preserve">ПК-3 </t>
  </si>
  <si>
    <t xml:space="preserve">СЛК–М3 </t>
  </si>
  <si>
    <t xml:space="preserve">Способен определять, транслировать общие цели в профессиональной и социальной деятельности </t>
  </si>
  <si>
    <t xml:space="preserve">ПК-4 </t>
  </si>
  <si>
    <t xml:space="preserve">СЛК–М4 </t>
  </si>
  <si>
    <t xml:space="preserve">Способен к осознанному выбору стратегий межличностного взаимодействия </t>
  </si>
  <si>
    <t xml:space="preserve">ПК-5 </t>
  </si>
  <si>
    <t xml:space="preserve">СЛКМ5 </t>
  </si>
  <si>
    <t xml:space="preserve">ПК-6 </t>
  </si>
  <si>
    <t xml:space="preserve">СЛК–М6 </t>
  </si>
  <si>
    <t xml:space="preserve">Способен разрешать мировоззренческие, социально и личностно значимые проблемы </t>
  </si>
  <si>
    <t xml:space="preserve">ПК-7 </t>
  </si>
  <si>
    <t xml:space="preserve">СЛК–М7 </t>
  </si>
  <si>
    <t xml:space="preserve">Способен строить профессиональную деятельность, бизнес и делать выбор, руководствуясь принципами социальной ответственности </t>
  </si>
  <si>
    <t xml:space="preserve">ПК-8 </t>
  </si>
  <si>
    <t xml:space="preserve">СЛК–М8 </t>
  </si>
  <si>
    <t xml:space="preserve">ПК-9 </t>
  </si>
  <si>
    <t xml:space="preserve">СЛК–М9 </t>
  </si>
  <si>
    <t xml:space="preserve">Способен создавать и описывать технологические требования и нормативы профессиональной деятельности и ответственно контролировать их выполнение </t>
  </si>
  <si>
    <t xml:space="preserve">Способен выявлять данные, необходимые для решения поставленных исследовательских задач в сфере управления; осуществлять сбор данных, как в полевых условиях, так и из основных источников социально-экономической информации: отчетности организаций различных форм собственности, ведомств и т.д., баз данных, журналов, и др., анализ и обработку этих данных, информацию отечественной и зарубежной статистики о социально-экономических процессах и явлениях </t>
  </si>
  <si>
    <t xml:space="preserve">ПК-12 </t>
  </si>
  <si>
    <t xml:space="preserve">Способен представлять результаты проведенного исследования в виде отчета, статьи или доклада </t>
  </si>
  <si>
    <t xml:space="preserve">ПК-15 </t>
  </si>
  <si>
    <t xml:space="preserve">Способен представлять результаты исследований в виде методических материалов для использования в преподавании управленческих дисциплин </t>
  </si>
  <si>
    <t xml:space="preserve">Способен разрабатывать учебные программы и методическое обеспечение для преподавания управленческих дисциплин </t>
  </si>
  <si>
    <t xml:space="preserve">Способен преподавать управленческие дисциплины с использованием результатов научных исследований </t>
  </si>
  <si>
    <t xml:space="preserve">Способен руководить научной работой студентов в сфере менеджмента </t>
  </si>
  <si>
    <t xml:space="preserve">М1.1-1.3_ 7.3 (М) </t>
  </si>
  <si>
    <t xml:space="preserve">Способность решать задачи формирования сети бизнес-процессов в организации </t>
  </si>
  <si>
    <t xml:space="preserve">М 1.1-1.3_ 2.4.2-2_7.3(М) </t>
  </si>
  <si>
    <t xml:space="preserve">Способен решать задачи управления деловыми организациями, связанные с операциями на мировых рынках в условиях глобализации </t>
  </si>
  <si>
    <t xml:space="preserve">М 1.1-1.3_ 7.3 (М)_ 5.4. </t>
  </si>
  <si>
    <t xml:space="preserve">Способен разрабатывать корпоративную стратегию, стратегию бизнеса и функциональные стратегии организации </t>
  </si>
  <si>
    <t xml:space="preserve">М 1.2-1.3_ 7.3 (М) </t>
  </si>
  <si>
    <t xml:space="preserve">Способен планировать и осуществлять проекты и мероприятия, направленные на реализацию стратегий организации </t>
  </si>
  <si>
    <t xml:space="preserve">М 1.1-1.3_ 7.3 (М)_5.6 </t>
  </si>
  <si>
    <t xml:space="preserve">Способен разрабатывать программы организационного развития и обеспечивать их реализацию </t>
  </si>
  <si>
    <t xml:space="preserve">М 1.1-1.3_ 7.3 (М)_ 7.4 (М) </t>
  </si>
  <si>
    <t xml:space="preserve">Способен использовать современные менеджериальные технологии и разрабатывать новые технологии управления для повышения эффективности деятельности организации </t>
  </si>
  <si>
    <t xml:space="preserve">М 1.1-1.3_ 7.4 (М) </t>
  </si>
  <si>
    <t xml:space="preserve">Способен находить и оценивать новые рыночные возможности, формировать и оценивать бизнес-идеи, разрабатывать бизнес-планы создания нового бизнеса </t>
  </si>
  <si>
    <t xml:space="preserve">М 4.1_4.3_ 7.4(М)_7.5 (М) </t>
  </si>
  <si>
    <t xml:space="preserve">Способен выявлять данные, необходимые для решения поставленных управленческих и предпринимательских задач; осуществлять сбор данных и их обработку </t>
  </si>
  <si>
    <t xml:space="preserve">М1.1-1.3_ 7.5 (М) </t>
  </si>
  <si>
    <t xml:space="preserve">Способен формировать проект консультационных работ в сфере менеджмента и управлять им </t>
  </si>
  <si>
    <t>научно-исследовательские, преподавательские</t>
  </si>
  <si>
    <t>управленческие и предпринимательские</t>
  </si>
  <si>
    <t>консультационные</t>
  </si>
  <si>
    <r>
      <t>Компететнтностный профиль направления подготовки</t>
    </r>
    <r>
      <rPr>
        <b/>
        <u/>
        <sz val="12"/>
        <color theme="1"/>
        <rFont val="Arial"/>
      </rPr>
      <t xml:space="preserve"> 38.04.02 "Менеджмент"</t>
    </r>
    <r>
      <rPr>
        <b/>
        <sz val="12"/>
        <color theme="1"/>
        <rFont val="Arial"/>
      </rPr>
      <t xml:space="preserve"> уровень -  </t>
    </r>
    <r>
      <rPr>
        <b/>
        <u/>
        <sz val="12"/>
        <color theme="1"/>
        <rFont val="Arial"/>
      </rPr>
      <t>магистратура</t>
    </r>
  </si>
  <si>
    <t>Маркетинговая инженерия</t>
  </si>
  <si>
    <t>6</t>
  </si>
  <si>
    <t>7</t>
  </si>
  <si>
    <t>4</t>
  </si>
  <si>
    <t>5</t>
  </si>
  <si>
    <t>Магистерская программа "Smart - маркетинг: данные, аналитика, инсайты"</t>
  </si>
  <si>
    <t>УК-1</t>
  </si>
  <si>
    <t>УК-2</t>
  </si>
  <si>
    <t xml:space="preserve">Способен создавать новые теории, изобретать и использовать новые способы и инструменты профессиональной деятельности </t>
  </si>
  <si>
    <t xml:space="preserve">Способен к самостоятельному освоению новых методов исследования, изменению научного и производственного профиля своей деятельности </t>
  </si>
  <si>
    <t>УК-3</t>
  </si>
  <si>
    <t xml:space="preserve">Способен принимать управленческие решения и готов нести за них ответственность </t>
  </si>
  <si>
    <t>УК-4</t>
  </si>
  <si>
    <t>УК-5</t>
  </si>
  <si>
    <t>Способен анализировать, верифицировать, оценивать полноту информации в ходе профессиональной деятельности, при необходимости восполнять и синтезировать недостающую информацию</t>
  </si>
  <si>
    <t>УК-6</t>
  </si>
  <si>
    <t xml:space="preserve">Способен организовать многостороннюю коммуникацию и управлять ею </t>
  </si>
  <si>
    <t>УК-7</t>
  </si>
  <si>
    <t>УК-8</t>
  </si>
  <si>
    <t>Адаптационные дисциплины</t>
  </si>
  <si>
    <t>Введение в Интернет-маркетинг</t>
  </si>
  <si>
    <t>Цикл дисциплин направления</t>
  </si>
  <si>
    <t>3</t>
  </si>
  <si>
    <t>Стратегии в менеджменте: маркетинговые стратегии</t>
  </si>
  <si>
    <t>Методология научных исследований в менеджменте: методы научных исследований в маркетинге</t>
  </si>
  <si>
    <t>Экономика и прикладной анализ отраслевых рынков</t>
  </si>
  <si>
    <t>Поведение и психология  потребителя</t>
  </si>
  <si>
    <t>Интернет-маркетинг и интернет-аналитика</t>
  </si>
  <si>
    <t>Управление взаимоотношениями в маркетинге</t>
  </si>
  <si>
    <t>Сбор и управление данными в маркетинге</t>
  </si>
  <si>
    <t>Аналитика в маркетинге</t>
  </si>
  <si>
    <t>Клиентская аналитика</t>
  </si>
  <si>
    <t>Брендинг и бренд-коммуникации</t>
  </si>
  <si>
    <t>Онлайн курс из списка рекомендуемых</t>
  </si>
  <si>
    <t>Практики, проектная и научно-исследовательская работа</t>
  </si>
  <si>
    <t>Научно-исследовательский семинар "Маркетинг: аналитика, данные, инсайты"</t>
  </si>
  <si>
    <t>Научно-исследовательский семинар "Маркетинговый исследовательский проект"</t>
  </si>
  <si>
    <t>Подготовка выпускной квалификационной работы</t>
  </si>
  <si>
    <t>Проекты</t>
  </si>
  <si>
    <t>Проектный семинар</t>
  </si>
  <si>
    <t>Защита выкускной квалификационной работы (магистерской диссертации)</t>
  </si>
  <si>
    <t>РБ, МЦ</t>
  </si>
  <si>
    <t>РБ, СД</t>
  </si>
  <si>
    <t>РБ, СД, МЦ</t>
  </si>
  <si>
    <t>СД, МЦ</t>
  </si>
  <si>
    <t>Общепрофессиональные</t>
  </si>
  <si>
    <t>ОПК-1</t>
  </si>
  <si>
    <t>-</t>
  </si>
  <si>
    <t>ОПК-2</t>
  </si>
  <si>
    <t>ОПК-3</t>
  </si>
  <si>
    <t>ОПК-4</t>
  </si>
  <si>
    <t>ОПК-5</t>
  </si>
  <si>
    <t>ОПК-6</t>
  </si>
  <si>
    <t>ОПК-7</t>
  </si>
  <si>
    <t>ОПК-8</t>
  </si>
  <si>
    <t>Способен разрабатывать новые продукты, генерировать новые идеи</t>
  </si>
  <si>
    <t>Профессиональные</t>
  </si>
  <si>
    <t xml:space="preserve">Способен выявлять и формулировать актуальные научные проблемы в области менеджмента, обобщать и критически оценивать результаты, полученные отечественными и зарубежными исследователями по избранной теме, формулировать научные гипотезы </t>
  </si>
  <si>
    <t>Способен выбирать и обосновывать инструментальные средства, современные технические средства и информационные технологии для обработки информации в соответствии с поставленной научной задачей в сфере управления</t>
  </si>
  <si>
    <t>Способен анализировать результаты расчетов и обосновывать полученные выводы в соответствии с поставленной научной задачей в сфере управления</t>
  </si>
  <si>
    <t xml:space="preserve">ПК-14 </t>
  </si>
  <si>
    <t xml:space="preserve">• выявление актуальных проблем и тенденций в области управления;
• разработка программ научных исследований, организация их выполнения;
• поиск, сбор, обработка, анализ и систематизация информации по теме исследования; 
• подбор, адаптация, разработка и использование методов и инструментов исследования и анализа результатов;
• подготовка обзоров, отчетов и научных публикаций;
• поиск, разработка и реализация программ образовательной деятельности в области менеджмента; 
• руководство научно-исследовательской деятельностью студентов;
• разработка и реализация стратегии организации;
• формирование организационной структуры управления организациями и сетей бизнес-процессов организаций;
• разработка, реализация и оценка эффективности проектов, направленных на развитие организации;
• планирование, организация и контроль работы исполнителей (групп исполнителей), стимулирование персонала организации для осуществления конкретных проектов, видов деятельности, работ с учетом рисков и возможных социально-экономических последствий принимаемых решений;
• поиск и оценка новых рыночных возможностей, разработка бизнес-моделей и бизнес-планов; 
• планирование, организация, контроль и стимулирование предпринимательской деятельности;
• разработка методического обеспечения консультационной деятельности, в том числе на базе проводимых исследований;
• диагностика проблем деятельности компаний;
• подбор, адаптация, разработка и использование методов и инструментов решения проблем компаний;
• подготовка и представление обзоров, отчетов и рекомендаций;
• управление консультационным коллективом;
• подготовка и администрирование консультационных проектов.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</si>
</sst>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sz val="11.5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theme="1"/>
      <name val="Arial"/>
    </font>
    <font>
      <b/>
      <u/>
      <sz val="12"/>
      <color theme="1"/>
      <name val="Arial"/>
    </font>
    <font>
      <sz val="12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1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/>
    </xf>
    <xf numFmtId="164" fontId="9" fillId="0" borderId="0" xfId="0" applyNumberFormat="1" applyFont="1" applyBorder="1" applyAlignment="1">
      <alignment horizontal="left" vertical="center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49" fontId="11" fillId="0" borderId="9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left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49" fontId="11" fillId="2" borderId="16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164" fontId="9" fillId="0" borderId="21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1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64" fontId="14" fillId="0" borderId="18" xfId="0" applyNumberFormat="1" applyFont="1" applyBorder="1" applyAlignment="1">
      <alignment horizontal="center" vertical="center" wrapText="1"/>
    </xf>
    <xf numFmtId="164" fontId="14" fillId="0" borderId="2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164" fontId="14" fillId="0" borderId="7" xfId="0" applyNumberFormat="1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left" vertical="center" wrapText="1"/>
    </xf>
    <xf numFmtId="49" fontId="11" fillId="0" borderId="27" xfId="0" applyNumberFormat="1" applyFont="1" applyBorder="1" applyAlignment="1">
      <alignment horizontal="left" vertical="center" wrapText="1"/>
    </xf>
    <xf numFmtId="49" fontId="11" fillId="0" borderId="28" xfId="0" applyNumberFormat="1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8" fillId="3" borderId="12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13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28575</xdr:rowOff>
    </xdr:from>
    <xdr:to>
      <xdr:col>0</xdr:col>
      <xdr:colOff>381000</xdr:colOff>
      <xdr:row>7</xdr:row>
      <xdr:rowOff>171450</xdr:rowOff>
    </xdr:to>
    <xdr:sp macro="" textlink="">
      <xdr:nvSpPr>
        <xdr:cNvPr id="2" name="Овал 1"/>
        <xdr:cNvSpPr/>
      </xdr:nvSpPr>
      <xdr:spPr>
        <a:xfrm>
          <a:off x="238125" y="1362075"/>
          <a:ext cx="142875" cy="142875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238125</xdr:colOff>
      <xdr:row>8</xdr:row>
      <xdr:rowOff>28575</xdr:rowOff>
    </xdr:from>
    <xdr:to>
      <xdr:col>0</xdr:col>
      <xdr:colOff>381000</xdr:colOff>
      <xdr:row>8</xdr:row>
      <xdr:rowOff>171450</xdr:rowOff>
    </xdr:to>
    <xdr:sp macro="" textlink="">
      <xdr:nvSpPr>
        <xdr:cNvPr id="3" name="Овал 2"/>
        <xdr:cNvSpPr/>
      </xdr:nvSpPr>
      <xdr:spPr>
        <a:xfrm>
          <a:off x="238125" y="1552575"/>
          <a:ext cx="142875" cy="14287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238125</xdr:colOff>
      <xdr:row>9</xdr:row>
      <xdr:rowOff>28575</xdr:rowOff>
    </xdr:from>
    <xdr:to>
      <xdr:col>0</xdr:col>
      <xdr:colOff>381000</xdr:colOff>
      <xdr:row>9</xdr:row>
      <xdr:rowOff>171450</xdr:rowOff>
    </xdr:to>
    <xdr:sp macro="" textlink="">
      <xdr:nvSpPr>
        <xdr:cNvPr id="4" name="Овал 3"/>
        <xdr:cNvSpPr/>
      </xdr:nvSpPr>
      <xdr:spPr>
        <a:xfrm>
          <a:off x="238125" y="1743075"/>
          <a:ext cx="142875" cy="142875"/>
        </a:xfrm>
        <a:prstGeom prst="ellipse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Z37"/>
  <sheetViews>
    <sheetView tabSelected="1" topLeftCell="AY1" zoomScale="85" zoomScaleNormal="85" zoomScalePageLayoutView="85" workbookViewId="0">
      <selection activeCell="A37" sqref="A37:XFD37"/>
    </sheetView>
  </sheetViews>
  <sheetFormatPr defaultColWidth="8.85546875" defaultRowHeight="15" x14ac:dyDescent="0.25"/>
  <cols>
    <col min="1" max="1" width="47.140625" style="35" bestFit="1" customWidth="1"/>
    <col min="2" max="2" width="5.85546875" style="30" bestFit="1" customWidth="1"/>
    <col min="3" max="3" width="5.85546875" style="30" customWidth="1"/>
    <col min="4" max="4" width="7.7109375" style="31" customWidth="1"/>
    <col min="5" max="5" width="5.28515625" style="30" bestFit="1" customWidth="1"/>
    <col min="6" max="6" width="8.140625" style="31" customWidth="1"/>
    <col min="7" max="7" width="4.28515625" style="31" bestFit="1" customWidth="1"/>
    <col min="8" max="8" width="8.28515625" style="31" customWidth="1"/>
    <col min="9" max="9" width="4.28515625" style="31" bestFit="1" customWidth="1"/>
    <col min="10" max="10" width="11.7109375" style="31" customWidth="1"/>
    <col min="11" max="11" width="4.28515625" style="31" bestFit="1" customWidth="1"/>
    <col min="12" max="12" width="11" style="31" customWidth="1"/>
    <col min="13" max="13" width="4.28515625" style="31" bestFit="1" customWidth="1"/>
    <col min="14" max="14" width="9.140625" style="31" customWidth="1"/>
    <col min="15" max="15" width="4.28515625" style="31" bestFit="1" customWidth="1"/>
    <col min="16" max="16" width="11.140625" style="31" customWidth="1"/>
    <col min="17" max="17" width="4.28515625" style="31" bestFit="1" customWidth="1"/>
    <col min="18" max="18" width="13" style="31" customWidth="1"/>
    <col min="19" max="19" width="4.28515625" style="31" bestFit="1" customWidth="1"/>
    <col min="20" max="20" width="9" style="31" customWidth="1"/>
    <col min="21" max="21" width="4.28515625" style="31" bestFit="1" customWidth="1"/>
    <col min="22" max="22" width="9.28515625" style="31" customWidth="1"/>
    <col min="23" max="23" width="4.28515625" style="31" bestFit="1" customWidth="1"/>
    <col min="24" max="24" width="9.85546875" style="31" customWidth="1"/>
    <col min="25" max="25" width="5.28515625" style="31" bestFit="1" customWidth="1"/>
    <col min="26" max="26" width="9" style="31" customWidth="1"/>
    <col min="27" max="27" width="4.28515625" style="31" bestFit="1" customWidth="1"/>
    <col min="28" max="28" width="13.42578125" style="31" customWidth="1"/>
    <col min="29" max="29" width="4.28515625" style="31" bestFit="1" customWidth="1"/>
    <col min="30" max="30" width="11.85546875" style="31" customWidth="1"/>
    <col min="31" max="31" width="4.28515625" style="31" bestFit="1" customWidth="1"/>
    <col min="32" max="32" width="12.28515625" style="31" customWidth="1"/>
    <col min="33" max="33" width="4.28515625" style="31" bestFit="1" customWidth="1"/>
    <col min="34" max="34" width="12.42578125" style="31" customWidth="1"/>
    <col min="35" max="35" width="5.28515625" style="31" bestFit="1" customWidth="1"/>
    <col min="36" max="36" width="8.28515625" style="31" customWidth="1"/>
    <col min="37" max="37" width="4.28515625" style="31" bestFit="1" customWidth="1"/>
    <col min="38" max="38" width="15.140625" style="31" customWidth="1"/>
    <col min="39" max="39" width="4.28515625" style="31" bestFit="1" customWidth="1"/>
    <col min="40" max="40" width="7" style="31" bestFit="1" customWidth="1"/>
    <col min="41" max="41" width="4.28515625" style="31" bestFit="1" customWidth="1"/>
    <col min="42" max="42" width="7" style="31" bestFit="1" customWidth="1"/>
    <col min="43" max="43" width="4.28515625" style="31" bestFit="1" customWidth="1"/>
    <col min="44" max="44" width="11.85546875" style="31" customWidth="1"/>
    <col min="45" max="45" width="4.28515625" style="31" bestFit="1" customWidth="1"/>
    <col min="46" max="46" width="7" style="31" bestFit="1" customWidth="1"/>
    <col min="47" max="47" width="4.28515625" style="31" bestFit="1" customWidth="1"/>
    <col min="48" max="48" width="10.140625" style="31" customWidth="1"/>
    <col min="49" max="49" width="4.28515625" style="31" bestFit="1" customWidth="1"/>
    <col min="50" max="50" width="10.42578125" style="31" customWidth="1"/>
    <col min="51" max="51" width="4.28515625" style="31" bestFit="1" customWidth="1"/>
    <col min="52" max="52" width="10.7109375" style="31" customWidth="1"/>
    <col min="53" max="53" width="4.28515625" style="31" bestFit="1" customWidth="1"/>
    <col min="54" max="54" width="10" style="31" customWidth="1"/>
    <col min="55" max="55" width="4.28515625" style="31" bestFit="1" customWidth="1"/>
    <col min="56" max="56" width="10.42578125" style="31" customWidth="1"/>
    <col min="57" max="57" width="4.28515625" style="31" bestFit="1" customWidth="1"/>
    <col min="58" max="58" width="12.42578125" style="31" customWidth="1"/>
    <col min="59" max="59" width="4.28515625" style="31" bestFit="1" customWidth="1"/>
    <col min="60" max="60" width="16.85546875" style="31" customWidth="1"/>
    <col min="61" max="61" width="5.28515625" style="31" bestFit="1" customWidth="1"/>
    <col min="62" max="62" width="11.7109375" style="31" customWidth="1"/>
    <col min="63" max="63" width="4.28515625" style="31" bestFit="1" customWidth="1"/>
    <col min="64" max="64" width="7" style="31" bestFit="1" customWidth="1"/>
    <col min="65" max="65" width="4.28515625" style="31" bestFit="1" customWidth="1"/>
    <col min="66" max="66" width="10" style="31" customWidth="1"/>
    <col min="67" max="67" width="4.28515625" style="31" bestFit="1" customWidth="1"/>
    <col min="68" max="68" width="7" style="31" bestFit="1" customWidth="1"/>
    <col min="69" max="69" width="4.28515625" style="31" bestFit="1" customWidth="1"/>
    <col min="70" max="70" width="13.42578125" style="31" customWidth="1"/>
    <col min="71" max="71" width="4.28515625" style="31" bestFit="1" customWidth="1"/>
    <col min="72" max="72" width="7" style="31" hidden="1" customWidth="1"/>
    <col min="73" max="73" width="4.28515625" style="31" hidden="1" customWidth="1"/>
    <col min="74" max="74" width="7" style="31" hidden="1" customWidth="1"/>
    <col min="75" max="75" width="4.28515625" style="31" hidden="1" customWidth="1"/>
    <col min="76" max="76" width="7" style="31" hidden="1" customWidth="1"/>
    <col min="77" max="77" width="4.28515625" style="31" hidden="1" customWidth="1"/>
    <col min="78" max="78" width="86.42578125" style="32" customWidth="1"/>
    <col min="79" max="16384" width="8.85546875" style="31"/>
  </cols>
  <sheetData>
    <row r="1" spans="1:78" ht="15.75" x14ac:dyDescent="0.25">
      <c r="A1" s="74" t="s">
        <v>112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</row>
    <row r="2" spans="1:78" ht="15.75" x14ac:dyDescent="0.25">
      <c r="A2" s="34" t="s">
        <v>118</v>
      </c>
    </row>
    <row r="3" spans="1:78" ht="15" customHeight="1" x14ac:dyDescent="0.25">
      <c r="A3" s="85" t="s">
        <v>0</v>
      </c>
      <c r="B3" s="87" t="s">
        <v>1</v>
      </c>
      <c r="C3" s="36"/>
      <c r="D3" s="87" t="s">
        <v>2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3</v>
      </c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89" t="s">
        <v>4</v>
      </c>
    </row>
    <row r="4" spans="1:78" ht="30" x14ac:dyDescent="0.25">
      <c r="A4" s="86"/>
      <c r="B4" s="88"/>
      <c r="C4" s="37"/>
      <c r="D4" s="38" t="s">
        <v>119</v>
      </c>
      <c r="E4" s="38" t="s">
        <v>1</v>
      </c>
      <c r="F4" s="38" t="s">
        <v>120</v>
      </c>
      <c r="G4" s="38" t="s">
        <v>1</v>
      </c>
      <c r="H4" s="38" t="s">
        <v>123</v>
      </c>
      <c r="I4" s="38" t="s">
        <v>1</v>
      </c>
      <c r="J4" s="38" t="s">
        <v>125</v>
      </c>
      <c r="K4" s="38" t="s">
        <v>1</v>
      </c>
      <c r="L4" s="38" t="s">
        <v>126</v>
      </c>
      <c r="M4" s="38" t="s">
        <v>1</v>
      </c>
      <c r="N4" s="38" t="s">
        <v>128</v>
      </c>
      <c r="O4" s="38" t="s">
        <v>1</v>
      </c>
      <c r="P4" s="38" t="s">
        <v>130</v>
      </c>
      <c r="Q4" s="38" t="s">
        <v>1</v>
      </c>
      <c r="R4" s="38" t="s">
        <v>131</v>
      </c>
      <c r="S4" s="38" t="s">
        <v>1</v>
      </c>
      <c r="T4" s="38" t="s">
        <v>159</v>
      </c>
      <c r="U4" s="38" t="s">
        <v>1</v>
      </c>
      <c r="V4" s="38" t="s">
        <v>161</v>
      </c>
      <c r="W4" s="38" t="s">
        <v>1</v>
      </c>
      <c r="X4" s="38" t="s">
        <v>162</v>
      </c>
      <c r="Y4" s="38" t="s">
        <v>1</v>
      </c>
      <c r="Z4" s="38" t="s">
        <v>163</v>
      </c>
      <c r="AA4" s="38" t="s">
        <v>1</v>
      </c>
      <c r="AB4" s="38" t="s">
        <v>164</v>
      </c>
      <c r="AC4" s="38" t="s">
        <v>1</v>
      </c>
      <c r="AD4" s="38" t="s">
        <v>165</v>
      </c>
      <c r="AE4" s="38" t="s">
        <v>1</v>
      </c>
      <c r="AF4" s="38" t="s">
        <v>166</v>
      </c>
      <c r="AG4" s="38" t="s">
        <v>1</v>
      </c>
      <c r="AH4" s="38" t="s">
        <v>167</v>
      </c>
      <c r="AI4" s="38" t="s">
        <v>1</v>
      </c>
      <c r="AJ4" s="38" t="s">
        <v>15</v>
      </c>
      <c r="AK4" s="38" t="s">
        <v>1</v>
      </c>
      <c r="AL4" s="38" t="s">
        <v>16</v>
      </c>
      <c r="AM4" s="38" t="s">
        <v>1</v>
      </c>
      <c r="AN4" s="38" t="s">
        <v>17</v>
      </c>
      <c r="AO4" s="38" t="s">
        <v>1</v>
      </c>
      <c r="AP4" s="38" t="s">
        <v>18</v>
      </c>
      <c r="AQ4" s="38" t="s">
        <v>1</v>
      </c>
      <c r="AR4" s="38" t="s">
        <v>19</v>
      </c>
      <c r="AS4" s="38" t="s">
        <v>1</v>
      </c>
      <c r="AT4" s="38" t="s">
        <v>20</v>
      </c>
      <c r="AU4" s="38" t="s">
        <v>1</v>
      </c>
      <c r="AV4" s="38" t="s">
        <v>21</v>
      </c>
      <c r="AW4" s="38" t="s">
        <v>1</v>
      </c>
      <c r="AX4" s="38" t="s">
        <v>22</v>
      </c>
      <c r="AY4" s="38" t="s">
        <v>1</v>
      </c>
      <c r="AZ4" s="38" t="s">
        <v>23</v>
      </c>
      <c r="BA4" s="38" t="s">
        <v>1</v>
      </c>
      <c r="BB4" s="38" t="s">
        <v>24</v>
      </c>
      <c r="BC4" s="38" t="s">
        <v>1</v>
      </c>
      <c r="BD4" s="38" t="s">
        <v>25</v>
      </c>
      <c r="BE4" s="38" t="s">
        <v>1</v>
      </c>
      <c r="BF4" s="38" t="s">
        <v>26</v>
      </c>
      <c r="BG4" s="38" t="s">
        <v>1</v>
      </c>
      <c r="BH4" s="38" t="s">
        <v>27</v>
      </c>
      <c r="BI4" s="38" t="s">
        <v>1</v>
      </c>
      <c r="BJ4" s="38" t="s">
        <v>28</v>
      </c>
      <c r="BK4" s="38" t="s">
        <v>1</v>
      </c>
      <c r="BL4" s="38" t="s">
        <v>29</v>
      </c>
      <c r="BM4" s="38" t="s">
        <v>1</v>
      </c>
      <c r="BN4" s="38" t="s">
        <v>30</v>
      </c>
      <c r="BO4" s="38" t="s">
        <v>1</v>
      </c>
      <c r="BP4" s="38" t="s">
        <v>31</v>
      </c>
      <c r="BQ4" s="38" t="s">
        <v>1</v>
      </c>
      <c r="BR4" s="38" t="s">
        <v>32</v>
      </c>
      <c r="BS4" s="38" t="s">
        <v>1</v>
      </c>
      <c r="BT4" s="38" t="s">
        <v>44</v>
      </c>
      <c r="BU4" s="38" t="s">
        <v>1</v>
      </c>
      <c r="BV4" s="38" t="s">
        <v>45</v>
      </c>
      <c r="BW4" s="38" t="s">
        <v>1</v>
      </c>
      <c r="BX4" s="38" t="s">
        <v>46</v>
      </c>
      <c r="BY4" s="38" t="s">
        <v>1</v>
      </c>
      <c r="BZ4" s="90"/>
    </row>
    <row r="5" spans="1:78" x14ac:dyDescent="0.25">
      <c r="A5" s="39" t="s">
        <v>132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55"/>
    </row>
    <row r="6" spans="1:78" x14ac:dyDescent="0.25">
      <c r="A6" s="41" t="s">
        <v>133</v>
      </c>
      <c r="B6" s="63" t="s">
        <v>135</v>
      </c>
      <c r="C6" s="64">
        <f>E6+G6+I6+K6+M6+O6+Q6+S6+U6+W6+Y6+AA6+AC6+AE6+AG6+AI6+AK6+AM6+AO6+AQ6+AS6+AU6+AW6+AY6+BA6+BC6+BE6+BG6+BI6+BK6+BM6+BO6+BQ6+BS6+BU6+BW6+BY6</f>
        <v>3</v>
      </c>
      <c r="D6" s="43"/>
      <c r="E6" s="44"/>
      <c r="F6" s="43"/>
      <c r="G6" s="44"/>
      <c r="H6" s="43"/>
      <c r="I6" s="43"/>
      <c r="J6" s="43"/>
      <c r="K6" s="43"/>
      <c r="L6" s="43"/>
      <c r="M6" s="43"/>
      <c r="N6" s="43"/>
      <c r="O6" s="44"/>
      <c r="P6" s="43" t="s">
        <v>6</v>
      </c>
      <c r="Q6" s="44">
        <v>0.5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 t="s">
        <v>7</v>
      </c>
      <c r="AM6" s="44">
        <v>0.5</v>
      </c>
      <c r="AN6" s="43"/>
      <c r="AO6" s="44"/>
      <c r="AP6" s="43"/>
      <c r="AQ6" s="44"/>
      <c r="AR6" s="43"/>
      <c r="AS6" s="44"/>
      <c r="AT6" s="43" t="s">
        <v>7</v>
      </c>
      <c r="AU6" s="44">
        <v>0.5</v>
      </c>
      <c r="AV6" s="43"/>
      <c r="AW6" s="43"/>
      <c r="AX6" s="43"/>
      <c r="AY6" s="43"/>
      <c r="AZ6" s="43"/>
      <c r="BA6" s="43"/>
      <c r="BB6" s="43" t="s">
        <v>155</v>
      </c>
      <c r="BC6" s="43">
        <v>0.5</v>
      </c>
      <c r="BD6" s="43"/>
      <c r="BE6" s="43"/>
      <c r="BF6" s="43"/>
      <c r="BG6" s="43"/>
      <c r="BH6" s="43"/>
      <c r="BI6" s="44"/>
      <c r="BJ6" s="43" t="s">
        <v>155</v>
      </c>
      <c r="BK6" s="43">
        <v>0.5</v>
      </c>
      <c r="BL6" s="43"/>
      <c r="BM6" s="43"/>
      <c r="BN6" s="43"/>
      <c r="BO6" s="43"/>
      <c r="BP6" s="43"/>
      <c r="BQ6" s="43"/>
      <c r="BR6" s="80" t="s">
        <v>155</v>
      </c>
      <c r="BS6" s="81">
        <v>0.5</v>
      </c>
      <c r="BT6" s="43"/>
      <c r="BU6" s="43"/>
      <c r="BV6" s="43"/>
      <c r="BW6" s="43"/>
      <c r="BX6" s="43"/>
      <c r="BY6" s="43"/>
      <c r="BZ6" s="56"/>
    </row>
    <row r="7" spans="1:78" x14ac:dyDescent="0.25">
      <c r="A7" s="39" t="s">
        <v>134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55"/>
    </row>
    <row r="8" spans="1:78" x14ac:dyDescent="0.25">
      <c r="A8" s="39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55"/>
    </row>
    <row r="9" spans="1:78" ht="30" x14ac:dyDescent="0.25">
      <c r="A9" s="41" t="s">
        <v>136</v>
      </c>
      <c r="B9" s="63" t="s">
        <v>114</v>
      </c>
      <c r="C9" s="64">
        <f>E9+G9+I9+K9+M9+O9+Q9+S9+U9+W9+Y9+AA9+AC9+AE9+AG9+AI9+AK9+AM9+AO9+AQ9+AS9+AU9+AW9+AY9+BA9+BC9+BE9+BG9+BI9+BK9+BM9+BO9+BQ9+BS9+BU9+BW9+BY9</f>
        <v>6</v>
      </c>
      <c r="D9" s="43"/>
      <c r="E9" s="44"/>
      <c r="F9" s="43"/>
      <c r="G9" s="44"/>
      <c r="H9" s="43"/>
      <c r="I9" s="43"/>
      <c r="J9" s="43"/>
      <c r="K9" s="43"/>
      <c r="L9" s="43" t="s">
        <v>6</v>
      </c>
      <c r="M9" s="43">
        <v>0.5</v>
      </c>
      <c r="N9" s="43"/>
      <c r="O9" s="44"/>
      <c r="P9" s="43"/>
      <c r="Q9" s="44"/>
      <c r="R9" s="43" t="s">
        <v>7</v>
      </c>
      <c r="S9" s="43">
        <v>0.5</v>
      </c>
      <c r="T9" s="43" t="s">
        <v>6</v>
      </c>
      <c r="U9" s="43">
        <v>0.5</v>
      </c>
      <c r="V9" s="43" t="s">
        <v>7</v>
      </c>
      <c r="W9" s="43">
        <v>0.5</v>
      </c>
      <c r="X9" s="43"/>
      <c r="Y9" s="43"/>
      <c r="Z9" s="43"/>
      <c r="AA9" s="43"/>
      <c r="AB9" s="43"/>
      <c r="AC9" s="43"/>
      <c r="AD9" s="43"/>
      <c r="AE9" s="43"/>
      <c r="AF9" s="43" t="s">
        <v>6</v>
      </c>
      <c r="AG9" s="43">
        <v>2</v>
      </c>
      <c r="AH9" s="43"/>
      <c r="AI9" s="43"/>
      <c r="AJ9" s="43"/>
      <c r="AK9" s="43"/>
      <c r="AL9" s="43"/>
      <c r="AM9" s="44"/>
      <c r="AN9" s="43"/>
      <c r="AO9" s="44"/>
      <c r="AP9" s="43"/>
      <c r="AQ9" s="44"/>
      <c r="AR9" s="43"/>
      <c r="AS9" s="44"/>
      <c r="AT9" s="43"/>
      <c r="AU9" s="44"/>
      <c r="AV9" s="43"/>
      <c r="AW9" s="43"/>
      <c r="AX9" s="43"/>
      <c r="AY9" s="43"/>
      <c r="AZ9" s="43"/>
      <c r="BA9" s="43"/>
      <c r="BB9" s="43" t="s">
        <v>6</v>
      </c>
      <c r="BC9" s="43">
        <v>0.5</v>
      </c>
      <c r="BD9" s="43" t="s">
        <v>6</v>
      </c>
      <c r="BE9" s="43">
        <v>0.5</v>
      </c>
      <c r="BF9" s="43" t="s">
        <v>156</v>
      </c>
      <c r="BG9" s="43">
        <v>1</v>
      </c>
      <c r="BH9" s="43"/>
      <c r="BI9" s="44"/>
      <c r="BJ9" s="43"/>
      <c r="BK9" s="43"/>
      <c r="BL9" s="43"/>
      <c r="BM9" s="43"/>
      <c r="BN9" s="43"/>
      <c r="BO9" s="43"/>
      <c r="BP9" s="43"/>
      <c r="BQ9" s="43"/>
      <c r="BR9" s="43"/>
      <c r="BS9" s="44"/>
      <c r="BT9" s="43"/>
      <c r="BU9" s="43"/>
      <c r="BV9" s="43"/>
      <c r="BW9" s="43"/>
      <c r="BX9" s="43"/>
      <c r="BY9" s="43"/>
      <c r="BZ9" s="82" t="s">
        <v>174</v>
      </c>
    </row>
    <row r="10" spans="1:78" ht="30" x14ac:dyDescent="0.25">
      <c r="A10" s="41" t="s">
        <v>138</v>
      </c>
      <c r="B10" s="63" t="s">
        <v>117</v>
      </c>
      <c r="C10" s="64">
        <f>E10+G10+I10+K10+M10+O10+Q10+S10+U10+W10+Y10+AA10+AC10+AE10+AG10+AI10+AK10+AM10+AO10+AQ10+AS10+AU10+AW10+AY10+BA10+BC10+BE10+BG10+BI10+BK10+BM10+BO10+BQ10+BS10+BU10+BW10+BY10</f>
        <v>5</v>
      </c>
      <c r="D10" s="43" t="s">
        <v>7</v>
      </c>
      <c r="E10" s="44">
        <v>0.5</v>
      </c>
      <c r="F10" s="43"/>
      <c r="G10" s="44"/>
      <c r="H10" s="43"/>
      <c r="I10" s="43"/>
      <c r="J10" s="43"/>
      <c r="K10" s="43"/>
      <c r="L10" s="43"/>
      <c r="M10" s="43"/>
      <c r="N10" s="43"/>
      <c r="O10" s="44"/>
      <c r="P10" s="43"/>
      <c r="Q10" s="44"/>
      <c r="R10" s="43"/>
      <c r="S10" s="43"/>
      <c r="T10" s="43"/>
      <c r="U10" s="43"/>
      <c r="V10" s="43"/>
      <c r="W10" s="43"/>
      <c r="X10" s="43" t="s">
        <v>155</v>
      </c>
      <c r="Y10" s="43">
        <v>1</v>
      </c>
      <c r="Z10" s="43"/>
      <c r="AA10" s="43"/>
      <c r="AB10" s="43"/>
      <c r="AC10" s="43"/>
      <c r="AD10" s="43"/>
      <c r="AE10" s="43"/>
      <c r="AF10" s="43"/>
      <c r="AG10" s="43"/>
      <c r="AH10" s="43" t="s">
        <v>155</v>
      </c>
      <c r="AI10" s="43">
        <v>1</v>
      </c>
      <c r="AJ10" s="43"/>
      <c r="AK10" s="43"/>
      <c r="AL10" s="43" t="s">
        <v>7</v>
      </c>
      <c r="AM10" s="44">
        <v>0.5</v>
      </c>
      <c r="AN10" s="43"/>
      <c r="AO10" s="44"/>
      <c r="AP10" s="43" t="s">
        <v>6</v>
      </c>
      <c r="AQ10" s="44">
        <v>1</v>
      </c>
      <c r="AR10" s="43"/>
      <c r="AS10" s="44"/>
      <c r="AT10" s="43"/>
      <c r="AU10" s="44"/>
      <c r="AV10" s="43" t="s">
        <v>7</v>
      </c>
      <c r="AW10" s="43">
        <v>0.5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4"/>
      <c r="BJ10" s="43"/>
      <c r="BK10" s="43"/>
      <c r="BL10" s="43"/>
      <c r="BM10" s="43"/>
      <c r="BN10" s="80" t="s">
        <v>155</v>
      </c>
      <c r="BO10" s="81">
        <v>0.5</v>
      </c>
      <c r="BP10" s="43"/>
      <c r="BQ10" s="43"/>
      <c r="BR10" s="43"/>
      <c r="BS10" s="44"/>
      <c r="BT10" s="43"/>
      <c r="BU10" s="43"/>
      <c r="BV10" s="43"/>
      <c r="BW10" s="43"/>
      <c r="BX10" s="43"/>
      <c r="BY10" s="43"/>
      <c r="BZ10" s="83"/>
    </row>
    <row r="11" spans="1:78" ht="45" x14ac:dyDescent="0.25">
      <c r="A11" s="41" t="s">
        <v>137</v>
      </c>
      <c r="B11" s="63" t="s">
        <v>114</v>
      </c>
      <c r="C11" s="64">
        <f>E11+G11+I11+K11+M11+O11+Q11+S11+U11+W11+Y11+AA11+AC11+AE11+AG11+AI11+AK11+AM11+AO11+AQ11+AS11+AU11+AW11+AY11+BA11+BC11+BE11+BG11+BI11+BK11+BM11+BO11+BQ11+BS11+BU11+BW11+BY11</f>
        <v>6</v>
      </c>
      <c r="D11" s="43" t="s">
        <v>7</v>
      </c>
      <c r="E11" s="44">
        <v>0.5</v>
      </c>
      <c r="F11" s="43" t="s">
        <v>7</v>
      </c>
      <c r="G11" s="44">
        <v>0.5</v>
      </c>
      <c r="H11" s="43"/>
      <c r="I11" s="43"/>
      <c r="J11" s="43"/>
      <c r="K11" s="43"/>
      <c r="L11" s="43"/>
      <c r="M11" s="43"/>
      <c r="N11" s="43" t="s">
        <v>6</v>
      </c>
      <c r="O11" s="44">
        <v>1</v>
      </c>
      <c r="P11" s="43"/>
      <c r="Q11" s="44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 t="s">
        <v>7</v>
      </c>
      <c r="AI11" s="43">
        <v>1</v>
      </c>
      <c r="AJ11" s="43" t="s">
        <v>7</v>
      </c>
      <c r="AK11" s="43">
        <v>1</v>
      </c>
      <c r="AL11" s="43" t="s">
        <v>6</v>
      </c>
      <c r="AM11" s="44">
        <v>1</v>
      </c>
      <c r="AN11" s="43" t="s">
        <v>6</v>
      </c>
      <c r="AO11" s="44">
        <v>1</v>
      </c>
      <c r="AP11" s="43"/>
      <c r="AQ11" s="44"/>
      <c r="AR11" s="43"/>
      <c r="AS11" s="44"/>
      <c r="AT11" s="43"/>
      <c r="AU11" s="44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4"/>
      <c r="BJ11" s="43"/>
      <c r="BK11" s="43"/>
      <c r="BL11" s="43"/>
      <c r="BM11" s="43"/>
      <c r="BN11" s="43"/>
      <c r="BO11" s="43"/>
      <c r="BP11" s="43"/>
      <c r="BQ11" s="43"/>
      <c r="BR11" s="43"/>
      <c r="BS11" s="44"/>
      <c r="BT11" s="43"/>
      <c r="BU11" s="43"/>
      <c r="BV11" s="43"/>
      <c r="BW11" s="43"/>
      <c r="BX11" s="43"/>
      <c r="BY11" s="43"/>
      <c r="BZ11" s="83"/>
    </row>
    <row r="12" spans="1:78" x14ac:dyDescent="0.25">
      <c r="A12" s="51" t="s">
        <v>38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83"/>
    </row>
    <row r="13" spans="1:78" x14ac:dyDescent="0.25">
      <c r="A13" s="39" t="s">
        <v>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83"/>
    </row>
    <row r="14" spans="1:78" x14ac:dyDescent="0.25">
      <c r="A14" s="41" t="s">
        <v>139</v>
      </c>
      <c r="B14" s="42" t="s">
        <v>115</v>
      </c>
      <c r="C14" s="64">
        <f>E14+G14+I14+K14+M14+O14+Q14+S14+U14+W14+Y14+AA14+AC14+AE14+AG14+AI14+AK14+AM14+AO14+AQ14+AS14+AU14+AW14+AY14+BA14+BC14+BE14+BG14+BI14+BK14+BM14+BO14+BQ14+BS14+BU14+BW14+BY14</f>
        <v>7</v>
      </c>
      <c r="D14" s="43" t="s">
        <v>7</v>
      </c>
      <c r="E14" s="44">
        <v>0.5</v>
      </c>
      <c r="F14" s="43"/>
      <c r="G14" s="44"/>
      <c r="H14" s="43"/>
      <c r="I14" s="44"/>
      <c r="J14" s="43"/>
      <c r="K14" s="43"/>
      <c r="L14" s="43"/>
      <c r="M14" s="44"/>
      <c r="N14" s="43" t="s">
        <v>155</v>
      </c>
      <c r="O14" s="43">
        <v>1</v>
      </c>
      <c r="P14" s="43"/>
      <c r="Q14" s="43"/>
      <c r="R14" s="43"/>
      <c r="S14" s="43"/>
      <c r="T14" s="43" t="s">
        <v>155</v>
      </c>
      <c r="U14" s="43">
        <v>1</v>
      </c>
      <c r="V14" s="43" t="s">
        <v>155</v>
      </c>
      <c r="W14" s="43">
        <v>1</v>
      </c>
      <c r="X14" s="43"/>
      <c r="Y14" s="43"/>
      <c r="Z14" s="43"/>
      <c r="AA14" s="43"/>
      <c r="AB14" s="43"/>
      <c r="AC14" s="43"/>
      <c r="AD14" s="43"/>
      <c r="AE14" s="43"/>
      <c r="AF14" s="43" t="s">
        <v>6</v>
      </c>
      <c r="AG14" s="43">
        <v>0.5</v>
      </c>
      <c r="AH14" s="43" t="s">
        <v>7</v>
      </c>
      <c r="AI14" s="43">
        <v>1</v>
      </c>
      <c r="AJ14" s="43"/>
      <c r="AK14" s="43"/>
      <c r="AL14" s="43" t="s">
        <v>157</v>
      </c>
      <c r="AM14" s="43">
        <v>0.5</v>
      </c>
      <c r="AN14" s="43"/>
      <c r="AO14" s="43"/>
      <c r="AP14" s="43"/>
      <c r="AQ14" s="43"/>
      <c r="AR14" s="43" t="s">
        <v>7</v>
      </c>
      <c r="AS14" s="43">
        <v>0.5</v>
      </c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 t="s">
        <v>155</v>
      </c>
      <c r="BE14" s="43">
        <v>0.5</v>
      </c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80" t="s">
        <v>155</v>
      </c>
      <c r="BQ14" s="81">
        <v>0.5</v>
      </c>
      <c r="BR14" s="43"/>
      <c r="BS14" s="43"/>
      <c r="BT14" s="43"/>
      <c r="BU14" s="43"/>
      <c r="BV14" s="43"/>
      <c r="BW14" s="43"/>
      <c r="BX14" s="43"/>
      <c r="BY14" s="43"/>
      <c r="BZ14" s="83"/>
    </row>
    <row r="15" spans="1:78" x14ac:dyDescent="0.25">
      <c r="A15" s="41" t="s">
        <v>113</v>
      </c>
      <c r="B15" s="42" t="s">
        <v>114</v>
      </c>
      <c r="C15" s="64">
        <f>E15+G15+I15+K15+M15+O15+Q15+S15+U15+W15+Y15+AA15+AC15+AE15+AG15+AI15+AK15+AM15+AO15+AQ15+AS15+AU15+AW15+AY15+BA15+BC15+BE15+BG15+BI15+BK15+BM15+BO15+BQ15+BS15+BU15+BW15+BY15</f>
        <v>6</v>
      </c>
      <c r="D15" s="43"/>
      <c r="E15" s="44"/>
      <c r="F15" s="43"/>
      <c r="G15" s="44"/>
      <c r="H15" s="43"/>
      <c r="I15" s="44"/>
      <c r="J15" s="43"/>
      <c r="K15" s="43"/>
      <c r="L15" s="43" t="s">
        <v>7</v>
      </c>
      <c r="M15" s="44">
        <v>0.5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 t="s">
        <v>157</v>
      </c>
      <c r="Y15" s="43">
        <v>1</v>
      </c>
      <c r="Z15" s="43"/>
      <c r="AA15" s="43"/>
      <c r="AB15" s="43"/>
      <c r="AC15" s="43"/>
      <c r="AD15" s="43"/>
      <c r="AE15" s="43"/>
      <c r="AF15" s="43" t="s">
        <v>7</v>
      </c>
      <c r="AG15" s="43">
        <v>1</v>
      </c>
      <c r="AH15" s="43"/>
      <c r="AI15" s="43"/>
      <c r="AJ15" s="43" t="s">
        <v>7</v>
      </c>
      <c r="AK15" s="43">
        <v>1</v>
      </c>
      <c r="AL15" s="43"/>
      <c r="AM15" s="43"/>
      <c r="AN15" s="43" t="s">
        <v>7</v>
      </c>
      <c r="AO15" s="43">
        <v>1</v>
      </c>
      <c r="AP15" s="43" t="s">
        <v>7</v>
      </c>
      <c r="AQ15" s="43">
        <v>0.5</v>
      </c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80" t="s">
        <v>155</v>
      </c>
      <c r="BM15" s="81">
        <v>0.5</v>
      </c>
      <c r="BN15" s="43"/>
      <c r="BO15" s="43"/>
      <c r="BP15" s="80"/>
      <c r="BQ15" s="81"/>
      <c r="BR15" s="80" t="s">
        <v>155</v>
      </c>
      <c r="BS15" s="81">
        <v>0.5</v>
      </c>
      <c r="BT15" s="43"/>
      <c r="BU15" s="43"/>
      <c r="BV15" s="43"/>
      <c r="BW15" s="43"/>
      <c r="BX15" s="43"/>
      <c r="BY15" s="43"/>
      <c r="BZ15" s="83"/>
    </row>
    <row r="16" spans="1:78" x14ac:dyDescent="0.25">
      <c r="A16" s="41" t="s">
        <v>140</v>
      </c>
      <c r="B16" s="42" t="s">
        <v>115</v>
      </c>
      <c r="C16" s="64">
        <f>E16+G16+I16+K16+M16+O16+Q16+S16+U16+W16+Y16+AA16+AC16+AE16+AG16+AI16+AK16+AM16+AO16+AQ16+AS16+AU16+AW16+AY16+BA16+BC16+BE16+BG16+BI16+BK16+BM16+BO16+BQ16+BS16+BU16+BW16+BY16</f>
        <v>7</v>
      </c>
      <c r="D16" s="43"/>
      <c r="E16" s="44"/>
      <c r="F16" s="43" t="s">
        <v>7</v>
      </c>
      <c r="G16" s="44">
        <v>0.5</v>
      </c>
      <c r="H16" s="43"/>
      <c r="I16" s="44"/>
      <c r="J16" s="43"/>
      <c r="K16" s="43"/>
      <c r="L16" s="43"/>
      <c r="M16" s="44"/>
      <c r="N16" s="43"/>
      <c r="O16" s="43"/>
      <c r="P16" s="43"/>
      <c r="Q16" s="43"/>
      <c r="R16" s="43" t="s">
        <v>7</v>
      </c>
      <c r="S16" s="43">
        <v>1</v>
      </c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 t="s">
        <v>7</v>
      </c>
      <c r="AI16" s="43">
        <v>1.5</v>
      </c>
      <c r="AJ16" s="43"/>
      <c r="AK16" s="43"/>
      <c r="AL16" s="43"/>
      <c r="AM16" s="43"/>
      <c r="AN16" s="43" t="s">
        <v>7</v>
      </c>
      <c r="AO16" s="43">
        <v>1</v>
      </c>
      <c r="AP16" s="43" t="s">
        <v>7</v>
      </c>
      <c r="AQ16" s="43">
        <v>1</v>
      </c>
      <c r="AR16" s="43"/>
      <c r="AS16" s="43"/>
      <c r="AT16" s="43"/>
      <c r="AU16" s="43"/>
      <c r="AV16" s="43"/>
      <c r="AW16" s="43"/>
      <c r="AX16" s="43" t="s">
        <v>7</v>
      </c>
      <c r="AY16" s="43">
        <v>0.5</v>
      </c>
      <c r="AZ16" s="43"/>
      <c r="BA16" s="43"/>
      <c r="BB16" s="43"/>
      <c r="BC16" s="43"/>
      <c r="BD16" s="43"/>
      <c r="BE16" s="43"/>
      <c r="BF16" s="43"/>
      <c r="BG16" s="43"/>
      <c r="BH16" s="80" t="s">
        <v>155</v>
      </c>
      <c r="BI16" s="81">
        <v>0.5</v>
      </c>
      <c r="BJ16" s="80" t="s">
        <v>155</v>
      </c>
      <c r="BK16" s="81">
        <v>0.5</v>
      </c>
      <c r="BL16" s="43"/>
      <c r="BM16" s="43"/>
      <c r="BN16" s="80" t="s">
        <v>155</v>
      </c>
      <c r="BO16" s="81">
        <v>0.5</v>
      </c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83"/>
    </row>
    <row r="17" spans="1:78" ht="30" x14ac:dyDescent="0.25">
      <c r="A17" s="46" t="s">
        <v>141</v>
      </c>
      <c r="B17" s="47" t="s">
        <v>117</v>
      </c>
      <c r="C17" s="64">
        <f>E17+G17+I17+K17+M17+O17+Q17+S17+U17+W17+Y17+AA17+AC17+AE17+AG17+AI17+AK17+AM17+AO17+AQ17+AS17+AU17+AW17+AY17+BA17+BC17+BE17+BG17+BI17+BK17+BM17+BO17+BQ17+BS17+BU17+BW17+BY17</f>
        <v>5</v>
      </c>
      <c r="D17" s="50"/>
      <c r="E17" s="54"/>
      <c r="F17" s="50"/>
      <c r="G17" s="54"/>
      <c r="H17" s="50"/>
      <c r="I17" s="54"/>
      <c r="J17" s="50"/>
      <c r="K17" s="50"/>
      <c r="L17" s="50" t="s">
        <v>7</v>
      </c>
      <c r="M17" s="54">
        <v>0.5</v>
      </c>
      <c r="N17" s="50" t="s">
        <v>157</v>
      </c>
      <c r="O17" s="50">
        <v>1</v>
      </c>
      <c r="P17" s="50"/>
      <c r="Q17" s="50"/>
      <c r="R17" s="50"/>
      <c r="S17" s="50"/>
      <c r="T17" s="50" t="s">
        <v>7</v>
      </c>
      <c r="U17" s="50">
        <v>1</v>
      </c>
      <c r="V17" s="50"/>
      <c r="W17" s="50"/>
      <c r="X17" s="50" t="s">
        <v>157</v>
      </c>
      <c r="Y17" s="50">
        <v>1</v>
      </c>
      <c r="Z17" s="50" t="s">
        <v>6</v>
      </c>
      <c r="AA17" s="50">
        <v>0.5</v>
      </c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 t="s">
        <v>7</v>
      </c>
      <c r="BC17" s="50">
        <v>0.5</v>
      </c>
      <c r="BD17" s="50"/>
      <c r="BE17" s="50"/>
      <c r="BF17" s="50"/>
      <c r="BG17" s="50"/>
      <c r="BH17" s="50"/>
      <c r="BI17" s="50"/>
      <c r="BJ17" s="50"/>
      <c r="BK17" s="50"/>
      <c r="BL17" s="80" t="s">
        <v>155</v>
      </c>
      <c r="BM17" s="81">
        <v>0.5</v>
      </c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83"/>
    </row>
    <row r="18" spans="1:78" x14ac:dyDescent="0.25">
      <c r="A18" s="51" t="s">
        <v>39</v>
      </c>
      <c r="B18" s="52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83"/>
    </row>
    <row r="19" spans="1:78" x14ac:dyDescent="0.25">
      <c r="A19" s="39" t="s">
        <v>40</v>
      </c>
      <c r="B19" s="40"/>
      <c r="C19" s="40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83"/>
    </row>
    <row r="20" spans="1:78" x14ac:dyDescent="0.25">
      <c r="A20" s="41" t="s">
        <v>142</v>
      </c>
      <c r="B20" s="42" t="s">
        <v>117</v>
      </c>
      <c r="C20" s="64">
        <f>E20+G20+I20+K20+M20+O20+Q20+S20+U20+W20+Y20+AA20+AC20+AE20+AG20+AI20+AK20+AM20+AO20+AQ20+AS20+AU20+AW20+AY20+BA20+BC20+BE20+BG20+BI20+BK20+BM20+BO20+BQ20+BS20+BU20+BW20+BY20</f>
        <v>5</v>
      </c>
      <c r="D20" s="43" t="s">
        <v>7</v>
      </c>
      <c r="E20" s="44">
        <v>0.5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 t="s">
        <v>7</v>
      </c>
      <c r="S20" s="43">
        <v>1</v>
      </c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 t="s">
        <v>156</v>
      </c>
      <c r="AM20" s="43">
        <v>1.5</v>
      </c>
      <c r="AN20" s="43" t="s">
        <v>7</v>
      </c>
      <c r="AO20" s="43">
        <v>1</v>
      </c>
      <c r="AP20" s="43" t="s">
        <v>7</v>
      </c>
      <c r="AQ20" s="43">
        <v>1</v>
      </c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83"/>
    </row>
    <row r="21" spans="1:78" x14ac:dyDescent="0.25">
      <c r="A21" s="57" t="s">
        <v>143</v>
      </c>
      <c r="B21" s="58" t="s">
        <v>117</v>
      </c>
      <c r="C21" s="64">
        <f>E21+G21+I21+K21+M21+O21+Q21+S21+U21+W21+Y21+AA21+AC21+AE21+AG21+AI21+AK21+AM21+AO21+AQ21+AS21+AU21+AW21+AY21+BA21+BC21+BE21+BG21+BI21+BK21+BM21+BO21+BQ21+BS21+BU21+BW21+BY21</f>
        <v>5</v>
      </c>
      <c r="D21" s="43" t="s">
        <v>7</v>
      </c>
      <c r="E21" s="44">
        <v>0.5</v>
      </c>
      <c r="F21" s="59"/>
      <c r="G21" s="59"/>
      <c r="H21" s="59"/>
      <c r="I21" s="59"/>
      <c r="J21" s="59"/>
      <c r="K21" s="59"/>
      <c r="L21" s="59" t="s">
        <v>7</v>
      </c>
      <c r="M21" s="59">
        <v>0.5</v>
      </c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 t="s">
        <v>7</v>
      </c>
      <c r="AK21" s="59">
        <v>1</v>
      </c>
      <c r="AL21" s="59"/>
      <c r="AM21" s="59"/>
      <c r="AN21" s="59" t="s">
        <v>7</v>
      </c>
      <c r="AO21" s="59">
        <v>1</v>
      </c>
      <c r="AP21" s="59" t="s">
        <v>7</v>
      </c>
      <c r="AQ21" s="59">
        <v>1</v>
      </c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 t="s">
        <v>157</v>
      </c>
      <c r="BC21" s="59">
        <v>0.5</v>
      </c>
      <c r="BD21" s="59"/>
      <c r="BE21" s="59"/>
      <c r="BF21" s="59"/>
      <c r="BG21" s="59"/>
      <c r="BH21" s="43" t="s">
        <v>156</v>
      </c>
      <c r="BI21" s="43">
        <v>0.5</v>
      </c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83"/>
    </row>
    <row r="22" spans="1:78" x14ac:dyDescent="0.25">
      <c r="A22" s="57" t="s">
        <v>145</v>
      </c>
      <c r="B22" s="58" t="s">
        <v>117</v>
      </c>
      <c r="C22" s="64">
        <f>E22+G22+I22+K22+M22+O22+Q22+S22+U22+W22+Y22+AA22+AC22+AE22+AG22+AI22+AK22+AM22+AO22+AQ22+AS22+AU22+AW22+AY22+BA22+BC22+BE22+BG22+BI22+BK22+BM22+BO22+BQ22+BS22+BU22+BW22+BY22</f>
        <v>5</v>
      </c>
      <c r="D22" s="59"/>
      <c r="E22" s="60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43" t="s">
        <v>155</v>
      </c>
      <c r="W22" s="43">
        <v>1</v>
      </c>
      <c r="X22" s="59"/>
      <c r="Y22" s="59"/>
      <c r="Z22" s="59" t="s">
        <v>157</v>
      </c>
      <c r="AA22" s="59">
        <v>1</v>
      </c>
      <c r="AB22" s="59"/>
      <c r="AC22" s="59"/>
      <c r="AD22" s="59"/>
      <c r="AE22" s="59"/>
      <c r="AF22" s="59" t="s">
        <v>157</v>
      </c>
      <c r="AG22" s="59">
        <v>1</v>
      </c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 t="s">
        <v>7</v>
      </c>
      <c r="BA22" s="59">
        <v>0.5</v>
      </c>
      <c r="BB22" s="59"/>
      <c r="BC22" s="59"/>
      <c r="BD22" s="59" t="s">
        <v>155</v>
      </c>
      <c r="BE22" s="59">
        <v>0.5</v>
      </c>
      <c r="BF22" s="43" t="s">
        <v>156</v>
      </c>
      <c r="BG22" s="43">
        <v>1</v>
      </c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83"/>
    </row>
    <row r="23" spans="1:78" x14ac:dyDescent="0.25">
      <c r="A23" s="57" t="s">
        <v>144</v>
      </c>
      <c r="B23" s="58" t="s">
        <v>117</v>
      </c>
      <c r="C23" s="64">
        <f>E23+G23+I23+K23+M23+O23+Q23+S23+U23+W23+Y23+AA23+AC23+AE23+AG23+AI23+AK23+AM23+AO23+AQ23+AS23+AU23+AW23+AY23+BA23+BC23+BE23+BG23+BI23+BK23+BM23+BO23+BQ23+BS23+BU23+BW23+BY23</f>
        <v>5</v>
      </c>
      <c r="D23" s="59"/>
      <c r="E23" s="60"/>
      <c r="F23" s="59"/>
      <c r="G23" s="59"/>
      <c r="H23" s="59"/>
      <c r="I23" s="59"/>
      <c r="J23" s="59"/>
      <c r="K23" s="59"/>
      <c r="L23" s="59" t="s">
        <v>7</v>
      </c>
      <c r="M23" s="59">
        <v>0.5</v>
      </c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 t="s">
        <v>7</v>
      </c>
      <c r="AK23" s="59">
        <v>1</v>
      </c>
      <c r="AL23" s="59"/>
      <c r="AM23" s="59"/>
      <c r="AN23" s="59" t="s">
        <v>7</v>
      </c>
      <c r="AO23" s="59">
        <v>1</v>
      </c>
      <c r="AP23" s="59" t="s">
        <v>7</v>
      </c>
      <c r="AQ23" s="59">
        <v>1</v>
      </c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80" t="s">
        <v>156</v>
      </c>
      <c r="BI23" s="81">
        <v>1</v>
      </c>
      <c r="BJ23" s="59"/>
      <c r="BK23" s="59"/>
      <c r="BL23" s="59"/>
      <c r="BM23" s="59"/>
      <c r="BN23" s="59"/>
      <c r="BO23" s="59"/>
      <c r="BP23" s="59"/>
      <c r="BQ23" s="59"/>
      <c r="BR23" s="80" t="s">
        <v>155</v>
      </c>
      <c r="BS23" s="81">
        <v>0.5</v>
      </c>
      <c r="BT23" s="59"/>
      <c r="BU23" s="59"/>
      <c r="BV23" s="59"/>
      <c r="BW23" s="59"/>
      <c r="BX23" s="59"/>
      <c r="BY23" s="59"/>
      <c r="BZ23" s="83"/>
    </row>
    <row r="24" spans="1:78" x14ac:dyDescent="0.25">
      <c r="A24" s="46" t="s">
        <v>146</v>
      </c>
      <c r="B24" s="47" t="s">
        <v>135</v>
      </c>
      <c r="C24" s="64">
        <f>E24+G24+I24+K24+M24+O24+Q24+S24+U24+W24+Y24+AA24+AC24+AE24+AG24+AI24+AK24+AM24+AO24+AQ24+AS24+AU24+AW24+AY24+BA24+BC24+BE24+BG24+BI24+BK24+BM24+BO24+BQ24+BS24+BU24+BW24+BY24</f>
        <v>3</v>
      </c>
      <c r="D24" s="50"/>
      <c r="E24" s="54"/>
      <c r="F24" s="50"/>
      <c r="G24" s="50"/>
      <c r="H24" s="50"/>
      <c r="I24" s="50"/>
      <c r="J24" s="50" t="s">
        <v>156</v>
      </c>
      <c r="K24" s="50">
        <v>2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 t="s">
        <v>157</v>
      </c>
      <c r="W24" s="50">
        <v>0.5</v>
      </c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80" t="s">
        <v>155</v>
      </c>
      <c r="BQ24" s="81">
        <v>0.5</v>
      </c>
      <c r="BR24" s="50"/>
      <c r="BS24" s="50"/>
      <c r="BT24" s="50"/>
      <c r="BU24" s="50"/>
      <c r="BV24" s="50"/>
      <c r="BW24" s="50"/>
      <c r="BX24" s="50"/>
      <c r="BY24" s="50"/>
      <c r="BZ24" s="83"/>
    </row>
    <row r="25" spans="1:78" ht="30" x14ac:dyDescent="0.25">
      <c r="A25" s="51" t="s">
        <v>41</v>
      </c>
      <c r="B25" s="52" t="s">
        <v>135</v>
      </c>
      <c r="C25" s="52"/>
      <c r="D25" s="53"/>
      <c r="E25" s="53"/>
      <c r="F25" s="53"/>
      <c r="G25" s="53"/>
      <c r="H25" s="53"/>
      <c r="I25" s="53"/>
      <c r="J25" s="53" t="s">
        <v>157</v>
      </c>
      <c r="K25" s="53">
        <v>3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83"/>
    </row>
    <row r="26" spans="1:78" ht="30" x14ac:dyDescent="0.25">
      <c r="A26" s="51" t="s">
        <v>147</v>
      </c>
      <c r="B26" s="52"/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83"/>
    </row>
    <row r="27" spans="1:78" ht="30" x14ac:dyDescent="0.25">
      <c r="A27" s="41" t="s">
        <v>148</v>
      </c>
      <c r="B27" s="42" t="s">
        <v>115</v>
      </c>
      <c r="C27" s="64">
        <f t="shared" ref="C27:C35" si="0">E27+G27+I27+K27+M27+O27+Q27+S27+U27+W27+Y27+AA27+AC27+AE27+AG27+AI27+AK27+AM27+AO27+AQ27+AS27+AU27+AW27+AY27+BA27+BC27+BE27+BG27+BI27+BK27+BM27+BO27+BQ27+BS27+BU27+BW27+BY27</f>
        <v>7</v>
      </c>
      <c r="D27" s="62" t="s">
        <v>6</v>
      </c>
      <c r="E27" s="62">
        <v>2</v>
      </c>
      <c r="F27" s="62" t="s">
        <v>6</v>
      </c>
      <c r="G27" s="62">
        <v>1</v>
      </c>
      <c r="H27" s="62" t="s">
        <v>6</v>
      </c>
      <c r="I27" s="62">
        <v>0.5</v>
      </c>
      <c r="J27" s="62"/>
      <c r="K27" s="62"/>
      <c r="L27" s="62"/>
      <c r="M27" s="62"/>
      <c r="N27" s="62"/>
      <c r="O27" s="62"/>
      <c r="P27" s="62"/>
      <c r="Q27" s="62"/>
      <c r="R27" s="62" t="s">
        <v>156</v>
      </c>
      <c r="S27" s="62">
        <v>2</v>
      </c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 t="s">
        <v>6</v>
      </c>
      <c r="AK27" s="62">
        <v>1.5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83"/>
    </row>
    <row r="28" spans="1:78" ht="45" x14ac:dyDescent="0.25">
      <c r="A28" s="41" t="s">
        <v>149</v>
      </c>
      <c r="B28" s="42" t="s">
        <v>116</v>
      </c>
      <c r="C28" s="64">
        <f t="shared" si="0"/>
        <v>4</v>
      </c>
      <c r="D28" s="62" t="s">
        <v>154</v>
      </c>
      <c r="E28" s="62">
        <v>1</v>
      </c>
      <c r="F28" s="62" t="s">
        <v>154</v>
      </c>
      <c r="G28" s="62">
        <v>2</v>
      </c>
      <c r="H28" s="62" t="s">
        <v>6</v>
      </c>
      <c r="I28" s="62">
        <v>0.5</v>
      </c>
      <c r="J28" s="62"/>
      <c r="K28" s="62"/>
      <c r="L28" s="62"/>
      <c r="M28" s="62"/>
      <c r="N28" s="62"/>
      <c r="O28" s="62"/>
      <c r="P28" s="62"/>
      <c r="Q28" s="62"/>
      <c r="R28" s="62" t="s">
        <v>156</v>
      </c>
      <c r="S28" s="62">
        <v>0.5</v>
      </c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83"/>
    </row>
    <row r="29" spans="1:78" x14ac:dyDescent="0.25">
      <c r="A29" s="41" t="s">
        <v>151</v>
      </c>
      <c r="B29" s="42" t="s">
        <v>114</v>
      </c>
      <c r="C29" s="64">
        <f t="shared" si="0"/>
        <v>6</v>
      </c>
      <c r="D29" s="62"/>
      <c r="E29" s="62"/>
      <c r="F29" s="62"/>
      <c r="G29" s="62"/>
      <c r="H29" s="62" t="s">
        <v>7</v>
      </c>
      <c r="I29" s="62">
        <v>1</v>
      </c>
      <c r="J29" s="62"/>
      <c r="K29" s="62"/>
      <c r="L29" s="62" t="s">
        <v>10</v>
      </c>
      <c r="M29" s="62">
        <v>1</v>
      </c>
      <c r="N29" s="62"/>
      <c r="O29" s="62"/>
      <c r="P29" s="62" t="s">
        <v>155</v>
      </c>
      <c r="Q29" s="62">
        <v>2</v>
      </c>
      <c r="R29" s="62"/>
      <c r="S29" s="62"/>
      <c r="T29" s="62"/>
      <c r="U29" s="62"/>
      <c r="V29" s="62"/>
      <c r="W29" s="62"/>
      <c r="X29" s="62"/>
      <c r="Y29" s="62"/>
      <c r="Z29" s="62" t="s">
        <v>157</v>
      </c>
      <c r="AA29" s="62">
        <v>0.5</v>
      </c>
      <c r="AB29" s="62" t="s">
        <v>156</v>
      </c>
      <c r="AC29" s="62">
        <v>1.5</v>
      </c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83"/>
    </row>
    <row r="30" spans="1:78" x14ac:dyDescent="0.25">
      <c r="A30" s="41" t="s">
        <v>152</v>
      </c>
      <c r="B30" s="42" t="s">
        <v>114</v>
      </c>
      <c r="C30" s="64">
        <f t="shared" si="0"/>
        <v>6</v>
      </c>
      <c r="D30" s="62"/>
      <c r="E30" s="62"/>
      <c r="F30" s="62"/>
      <c r="G30" s="62"/>
      <c r="H30" s="62" t="s">
        <v>7</v>
      </c>
      <c r="I30" s="62">
        <v>1</v>
      </c>
      <c r="J30" s="62"/>
      <c r="K30" s="62"/>
      <c r="L30" s="62" t="s">
        <v>157</v>
      </c>
      <c r="M30" s="62">
        <v>1</v>
      </c>
      <c r="N30" s="62"/>
      <c r="O30" s="62"/>
      <c r="P30" s="62" t="s">
        <v>155</v>
      </c>
      <c r="Q30" s="62">
        <v>2</v>
      </c>
      <c r="R30" s="62"/>
      <c r="S30" s="62"/>
      <c r="T30" s="62"/>
      <c r="U30" s="62"/>
      <c r="V30" s="62"/>
      <c r="W30" s="62"/>
      <c r="X30" s="62"/>
      <c r="Y30" s="62"/>
      <c r="Z30" s="62" t="s">
        <v>157</v>
      </c>
      <c r="AA30" s="62">
        <v>1</v>
      </c>
      <c r="AB30" s="62" t="s">
        <v>156</v>
      </c>
      <c r="AC30" s="62">
        <v>1</v>
      </c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83"/>
    </row>
    <row r="31" spans="1:78" x14ac:dyDescent="0.25">
      <c r="A31" s="41" t="s">
        <v>34</v>
      </c>
      <c r="B31" s="42" t="s">
        <v>114</v>
      </c>
      <c r="C31" s="64">
        <f t="shared" si="0"/>
        <v>6</v>
      </c>
      <c r="D31" s="62"/>
      <c r="E31" s="62"/>
      <c r="F31" s="62"/>
      <c r="G31" s="62"/>
      <c r="H31" s="62" t="s">
        <v>7</v>
      </c>
      <c r="I31" s="62">
        <v>1</v>
      </c>
      <c r="J31" s="62"/>
      <c r="K31" s="62"/>
      <c r="L31" s="62"/>
      <c r="M31" s="62"/>
      <c r="N31" s="62"/>
      <c r="O31" s="62"/>
      <c r="P31" s="62"/>
      <c r="Q31" s="62"/>
      <c r="R31" s="62" t="s">
        <v>157</v>
      </c>
      <c r="S31" s="62">
        <v>1</v>
      </c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 t="s">
        <v>7</v>
      </c>
      <c r="AK31" s="62">
        <v>1</v>
      </c>
      <c r="AL31" s="62"/>
      <c r="AM31" s="62"/>
      <c r="AN31" s="62"/>
      <c r="AO31" s="62"/>
      <c r="AP31" s="62"/>
      <c r="AQ31" s="62"/>
      <c r="AR31" s="62" t="s">
        <v>155</v>
      </c>
      <c r="AS31" s="62">
        <v>1</v>
      </c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80" t="s">
        <v>156</v>
      </c>
      <c r="BI31" s="81">
        <v>1</v>
      </c>
      <c r="BJ31" s="80" t="s">
        <v>155</v>
      </c>
      <c r="BK31" s="81">
        <v>0.5</v>
      </c>
      <c r="BL31" s="62"/>
      <c r="BM31" s="62"/>
      <c r="BN31" s="80" t="s">
        <v>155</v>
      </c>
      <c r="BO31" s="81">
        <v>0.5</v>
      </c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83"/>
    </row>
    <row r="32" spans="1:78" ht="30" x14ac:dyDescent="0.25">
      <c r="A32" s="41" t="s">
        <v>150</v>
      </c>
      <c r="B32" s="42">
        <v>18</v>
      </c>
      <c r="C32" s="64">
        <f t="shared" si="0"/>
        <v>18</v>
      </c>
      <c r="D32" s="62" t="s">
        <v>154</v>
      </c>
      <c r="E32" s="44">
        <v>3</v>
      </c>
      <c r="F32" s="62" t="s">
        <v>154</v>
      </c>
      <c r="G32" s="44">
        <v>3</v>
      </c>
      <c r="H32" s="62" t="s">
        <v>154</v>
      </c>
      <c r="I32" s="43">
        <v>1</v>
      </c>
      <c r="J32" s="62" t="s">
        <v>156</v>
      </c>
      <c r="K32" s="62">
        <v>2</v>
      </c>
      <c r="L32" s="38"/>
      <c r="M32" s="38"/>
      <c r="N32" s="38" t="s">
        <v>157</v>
      </c>
      <c r="O32" s="38">
        <v>2</v>
      </c>
      <c r="P32" s="38" t="s">
        <v>157</v>
      </c>
      <c r="Q32" s="38">
        <v>1</v>
      </c>
      <c r="R32" s="62" t="s">
        <v>157</v>
      </c>
      <c r="S32" s="62">
        <v>1</v>
      </c>
      <c r="T32" s="38"/>
      <c r="U32" s="38"/>
      <c r="V32" s="38"/>
      <c r="W32" s="38"/>
      <c r="X32" s="38" t="s">
        <v>157</v>
      </c>
      <c r="Y32" s="38">
        <v>1</v>
      </c>
      <c r="Z32" s="38"/>
      <c r="AA32" s="38"/>
      <c r="AB32" s="38"/>
      <c r="AC32" s="38"/>
      <c r="AD32" s="38"/>
      <c r="AE32" s="38"/>
      <c r="AF32" s="38" t="s">
        <v>157</v>
      </c>
      <c r="AG32" s="38">
        <v>1</v>
      </c>
      <c r="AH32" s="38" t="s">
        <v>157</v>
      </c>
      <c r="AI32" s="38">
        <v>0.5</v>
      </c>
      <c r="AJ32" s="38" t="s">
        <v>157</v>
      </c>
      <c r="AK32" s="38">
        <v>0.5</v>
      </c>
      <c r="AL32" s="38" t="s">
        <v>157</v>
      </c>
      <c r="AM32" s="38">
        <v>0.5</v>
      </c>
      <c r="AN32" s="38" t="s">
        <v>7</v>
      </c>
      <c r="AO32" s="38">
        <v>0.5</v>
      </c>
      <c r="AP32" s="38" t="s">
        <v>7</v>
      </c>
      <c r="AQ32" s="38">
        <v>0.5</v>
      </c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 t="s">
        <v>10</v>
      </c>
      <c r="BI32" s="38">
        <v>0.5</v>
      </c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83"/>
    </row>
    <row r="33" spans="1:78" x14ac:dyDescent="0.25">
      <c r="A33" s="57" t="s">
        <v>43</v>
      </c>
      <c r="B33" s="58" t="s">
        <v>135</v>
      </c>
      <c r="C33" s="64">
        <f t="shared" si="0"/>
        <v>3</v>
      </c>
      <c r="D33" s="59"/>
      <c r="E33" s="60"/>
      <c r="F33" s="59"/>
      <c r="G33" s="60"/>
      <c r="H33" s="59" t="s">
        <v>7</v>
      </c>
      <c r="I33" s="59">
        <v>1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 t="s">
        <v>155</v>
      </c>
      <c r="AE33" s="61">
        <v>1</v>
      </c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 t="s">
        <v>154</v>
      </c>
      <c r="AW33" s="61">
        <v>0.5</v>
      </c>
      <c r="AX33" s="61"/>
      <c r="AY33" s="61"/>
      <c r="AZ33" s="75" t="s">
        <v>154</v>
      </c>
      <c r="BA33" s="76">
        <v>0.5</v>
      </c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83"/>
    </row>
    <row r="34" spans="1:78" ht="30" x14ac:dyDescent="0.25">
      <c r="A34" s="46" t="s">
        <v>42</v>
      </c>
      <c r="B34" s="47">
        <v>6</v>
      </c>
      <c r="C34" s="66">
        <f t="shared" si="0"/>
        <v>6</v>
      </c>
      <c r="D34" s="50" t="s">
        <v>155</v>
      </c>
      <c r="E34" s="54">
        <v>1</v>
      </c>
      <c r="F34" s="50" t="s">
        <v>155</v>
      </c>
      <c r="G34" s="54">
        <v>0.5</v>
      </c>
      <c r="H34" s="50" t="s">
        <v>7</v>
      </c>
      <c r="I34" s="50">
        <v>2</v>
      </c>
      <c r="J34" s="48"/>
      <c r="K34" s="48"/>
      <c r="L34" s="48"/>
      <c r="M34" s="48"/>
      <c r="N34" s="48" t="s">
        <v>157</v>
      </c>
      <c r="O34" s="48">
        <v>1.5</v>
      </c>
      <c r="P34" s="48"/>
      <c r="Q34" s="48"/>
      <c r="R34" s="48" t="s">
        <v>157</v>
      </c>
      <c r="S34" s="48">
        <v>1</v>
      </c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83"/>
    </row>
    <row r="35" spans="1:78" ht="30" x14ac:dyDescent="0.25">
      <c r="A35" s="46" t="s">
        <v>153</v>
      </c>
      <c r="B35" s="47">
        <v>6</v>
      </c>
      <c r="C35" s="67">
        <f t="shared" si="0"/>
        <v>6</v>
      </c>
      <c r="D35" s="65" t="s">
        <v>10</v>
      </c>
      <c r="E35" s="49">
        <v>1</v>
      </c>
      <c r="F35" s="65" t="s">
        <v>10</v>
      </c>
      <c r="G35" s="49">
        <v>0.5</v>
      </c>
      <c r="H35" s="48" t="s">
        <v>10</v>
      </c>
      <c r="I35" s="48">
        <v>1</v>
      </c>
      <c r="J35" s="48" t="s">
        <v>157</v>
      </c>
      <c r="K35" s="48">
        <v>0.5</v>
      </c>
      <c r="L35" s="48"/>
      <c r="M35" s="48"/>
      <c r="N35" s="48"/>
      <c r="O35" s="49"/>
      <c r="P35" s="48"/>
      <c r="Q35" s="49"/>
      <c r="R35" s="48"/>
      <c r="S35" s="48"/>
      <c r="T35" s="48"/>
      <c r="U35" s="50"/>
      <c r="V35" s="50"/>
      <c r="W35" s="50"/>
      <c r="X35" s="50"/>
      <c r="Y35" s="49"/>
      <c r="Z35" s="50"/>
      <c r="AA35" s="50"/>
      <c r="AB35" s="50"/>
      <c r="AC35" s="50"/>
      <c r="AD35" s="50" t="s">
        <v>157</v>
      </c>
      <c r="AE35" s="49">
        <v>1</v>
      </c>
      <c r="AF35" s="50"/>
      <c r="AG35" s="50"/>
      <c r="AH35" s="50"/>
      <c r="AI35" s="50"/>
      <c r="AJ35" s="50"/>
      <c r="AK35" s="50"/>
      <c r="AL35" s="50" t="s">
        <v>10</v>
      </c>
      <c r="AM35" s="49">
        <v>0.5</v>
      </c>
      <c r="AN35" s="50" t="s">
        <v>10</v>
      </c>
      <c r="AO35" s="50">
        <v>0.5</v>
      </c>
      <c r="AP35" s="50"/>
      <c r="AQ35" s="49"/>
      <c r="AR35" s="50" t="s">
        <v>156</v>
      </c>
      <c r="AS35" s="50">
        <v>0.5</v>
      </c>
      <c r="AT35" s="50"/>
      <c r="AU35" s="49"/>
      <c r="AV35" s="50"/>
      <c r="AW35" s="50"/>
      <c r="AX35" s="50"/>
      <c r="AY35" s="50"/>
      <c r="AZ35" s="50"/>
      <c r="BA35" s="50"/>
      <c r="BB35" s="50"/>
      <c r="BC35" s="50"/>
      <c r="BD35" s="50" t="s">
        <v>10</v>
      </c>
      <c r="BE35" s="50">
        <v>0.5</v>
      </c>
      <c r="BF35" s="50"/>
      <c r="BG35" s="49"/>
      <c r="BH35" s="50"/>
      <c r="BI35" s="49"/>
      <c r="BJ35" s="50"/>
      <c r="BK35" s="49"/>
      <c r="BL35" s="50"/>
      <c r="BM35" s="49"/>
      <c r="BN35" s="50"/>
      <c r="BO35" s="49"/>
      <c r="BP35" s="50"/>
      <c r="BQ35" s="49"/>
      <c r="BR35" s="50"/>
      <c r="BS35" s="50"/>
      <c r="BT35" s="50"/>
      <c r="BU35" s="50"/>
      <c r="BV35" s="50"/>
      <c r="BW35" s="50"/>
      <c r="BX35" s="50"/>
      <c r="BY35" s="50"/>
      <c r="BZ35" s="84"/>
    </row>
    <row r="36" spans="1:78" x14ac:dyDescent="0.25">
      <c r="BZ36" s="33"/>
    </row>
    <row r="37" spans="1:78" hidden="1" x14ac:dyDescent="0.25">
      <c r="E37" s="30">
        <f>SUM(E5:E35)</f>
        <v>10.5</v>
      </c>
      <c r="G37" s="30">
        <f>SUM(G5:G35)</f>
        <v>8</v>
      </c>
      <c r="I37" s="30">
        <f>SUM(I5:I35)</f>
        <v>9</v>
      </c>
      <c r="K37" s="30">
        <f>SUM(K5:K35)</f>
        <v>7.5</v>
      </c>
      <c r="M37" s="30">
        <f>SUM(M5:M35)</f>
        <v>4.5</v>
      </c>
      <c r="O37" s="30">
        <f>SUM(O5:O35)</f>
        <v>6.5</v>
      </c>
      <c r="Q37" s="30">
        <f>SUM(Q5:Q35)</f>
        <v>5.5</v>
      </c>
      <c r="S37" s="30">
        <f>SUM(S5:S35)</f>
        <v>8</v>
      </c>
      <c r="U37" s="30">
        <f>SUM(U5:U35)</f>
        <v>2.5</v>
      </c>
      <c r="W37" s="30">
        <f>SUM(W5:W35)</f>
        <v>3</v>
      </c>
      <c r="Y37" s="30">
        <f>SUM(Y5:Y35)</f>
        <v>4</v>
      </c>
      <c r="AA37" s="30">
        <f>SUM(AA5:AA35)</f>
        <v>3</v>
      </c>
      <c r="AC37" s="30">
        <f>SUM(AC5:AC35)</f>
        <v>2.5</v>
      </c>
      <c r="AE37" s="30">
        <f>SUM(AE5:AE35)</f>
        <v>2</v>
      </c>
      <c r="AG37" s="30">
        <f>SUM(AG5:AG35)</f>
        <v>5.5</v>
      </c>
      <c r="AI37" s="30">
        <f>SUM(AI5:AI35)</f>
        <v>5</v>
      </c>
      <c r="AK37" s="30">
        <f>SUM(AK5:AK35)</f>
        <v>7</v>
      </c>
      <c r="AM37" s="30">
        <f>SUM(AM5:AM35)</f>
        <v>5</v>
      </c>
      <c r="AO37" s="30">
        <f>SUM(AO5:AO35)</f>
        <v>7</v>
      </c>
      <c r="AQ37" s="30">
        <f>SUM(AQ5:AQ35)</f>
        <v>6</v>
      </c>
      <c r="AS37" s="30">
        <f>SUM(AS5:AS35)</f>
        <v>2</v>
      </c>
      <c r="AU37" s="30">
        <f>SUM(AU5:AU35)</f>
        <v>0.5</v>
      </c>
      <c r="AW37" s="30">
        <f>SUM(AW5:AW35)</f>
        <v>1</v>
      </c>
      <c r="AY37" s="30">
        <f>SUM(AY5:AY35)</f>
        <v>0.5</v>
      </c>
      <c r="BA37" s="30">
        <f>SUM(BA5:BA35)</f>
        <v>1</v>
      </c>
      <c r="BC37" s="30">
        <f>SUM(BC5:BC35)</f>
        <v>2</v>
      </c>
      <c r="BE37" s="30">
        <f>SUM(BE5:BE35)</f>
        <v>2</v>
      </c>
      <c r="BG37" s="30">
        <f>SUM(BG5:BG35)</f>
        <v>2</v>
      </c>
      <c r="BI37" s="30">
        <f>SUM(BI5:BI35)</f>
        <v>3.5</v>
      </c>
      <c r="BK37" s="30">
        <f>SUM(BK5:BK35)</f>
        <v>1.5</v>
      </c>
      <c r="BM37" s="30">
        <f>SUM(BM5:BM35)</f>
        <v>1</v>
      </c>
      <c r="BO37" s="30">
        <f>SUM(BO5:BO35)</f>
        <v>1.5</v>
      </c>
      <c r="BQ37" s="30">
        <f>SUM(BQ5:BQ35)</f>
        <v>1</v>
      </c>
      <c r="BS37" s="30">
        <f>SUM(BS5:BS35)</f>
        <v>1.5</v>
      </c>
      <c r="BU37" s="30">
        <f>SUM(BU5:BU35)</f>
        <v>0</v>
      </c>
      <c r="BW37" s="30">
        <f>SUM(BW5:BW35)</f>
        <v>0</v>
      </c>
      <c r="BY37" s="30">
        <f>SUM(BY5:BY35)</f>
        <v>0</v>
      </c>
    </row>
  </sheetData>
  <mergeCells count="6">
    <mergeCell ref="BZ9:BZ35"/>
    <mergeCell ref="A3:A4"/>
    <mergeCell ref="B3:B4"/>
    <mergeCell ref="BZ3:BZ4"/>
    <mergeCell ref="D3:S3"/>
    <mergeCell ref="T3:BY3"/>
  </mergeCells>
  <pageMargins left="0.39370078740157483" right="0.39370078740157483" top="0.39370078740157483" bottom="0.39370078740157483" header="0" footer="0"/>
  <pageSetup paperSize="9" scale="57" fitToWidth="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E9" sqref="E9"/>
    </sheetView>
  </sheetViews>
  <sheetFormatPr defaultColWidth="8.85546875" defaultRowHeight="15" x14ac:dyDescent="0.2"/>
  <cols>
    <col min="1" max="1" width="8.85546875" style="28"/>
    <col min="2" max="16384" width="8.85546875" style="29"/>
  </cols>
  <sheetData>
    <row r="1" spans="1:2" x14ac:dyDescent="0.2">
      <c r="A1" s="28" t="s">
        <v>1</v>
      </c>
      <c r="B1" s="29" t="s">
        <v>33</v>
      </c>
    </row>
    <row r="3" spans="1:2" x14ac:dyDescent="0.2">
      <c r="A3" s="28" t="s">
        <v>6</v>
      </c>
      <c r="B3" s="29" t="s">
        <v>8</v>
      </c>
    </row>
    <row r="4" spans="1:2" x14ac:dyDescent="0.2">
      <c r="A4" s="28" t="s">
        <v>7</v>
      </c>
      <c r="B4" s="29" t="s">
        <v>9</v>
      </c>
    </row>
    <row r="5" spans="1:2" x14ac:dyDescent="0.2">
      <c r="A5" s="28" t="s">
        <v>10</v>
      </c>
      <c r="B5" s="29" t="s">
        <v>11</v>
      </c>
    </row>
    <row r="8" spans="1:2" x14ac:dyDescent="0.2">
      <c r="B8" s="29" t="s">
        <v>35</v>
      </c>
    </row>
    <row r="9" spans="1:2" ht="17.25" customHeight="1" x14ac:dyDescent="0.2">
      <c r="B9" s="29" t="s">
        <v>36</v>
      </c>
    </row>
    <row r="10" spans="1:2" x14ac:dyDescent="0.2">
      <c r="B10" s="29" t="s">
        <v>37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22" zoomScale="130" zoomScaleNormal="130" zoomScalePageLayoutView="130" workbookViewId="0">
      <selection activeCell="C30" sqref="C30"/>
    </sheetView>
  </sheetViews>
  <sheetFormatPr defaultColWidth="14.7109375" defaultRowHeight="12.75" x14ac:dyDescent="0.2"/>
  <cols>
    <col min="1" max="1" width="14.7109375" style="6"/>
    <col min="2" max="2" width="20.42578125" style="6" hidden="1" customWidth="1"/>
    <col min="3" max="3" width="78.85546875" style="4" customWidth="1"/>
    <col min="4" max="16384" width="14.7109375" style="4"/>
  </cols>
  <sheetData>
    <row r="1" spans="1:3" x14ac:dyDescent="0.2">
      <c r="A1" s="95" t="s">
        <v>3</v>
      </c>
      <c r="B1" s="95"/>
      <c r="C1" s="95"/>
    </row>
    <row r="3" spans="1:3" s="5" customFormat="1" x14ac:dyDescent="0.25">
      <c r="A3" s="7" t="s">
        <v>12</v>
      </c>
      <c r="B3" s="8" t="s">
        <v>13</v>
      </c>
      <c r="C3" s="9" t="s">
        <v>14</v>
      </c>
    </row>
    <row r="4" spans="1:3" s="5" customFormat="1" x14ac:dyDescent="0.25">
      <c r="A4" s="96" t="s">
        <v>158</v>
      </c>
      <c r="B4" s="97"/>
      <c r="C4" s="98"/>
    </row>
    <row r="5" spans="1:3" s="5" customFormat="1" ht="25.5" x14ac:dyDescent="0.25">
      <c r="A5" s="68" t="s">
        <v>159</v>
      </c>
      <c r="B5" s="69" t="s">
        <v>160</v>
      </c>
      <c r="C5" s="13" t="s">
        <v>60</v>
      </c>
    </row>
    <row r="6" spans="1:3" s="5" customFormat="1" ht="25.5" x14ac:dyDescent="0.25">
      <c r="A6" s="70" t="s">
        <v>161</v>
      </c>
      <c r="B6" s="71" t="s">
        <v>160</v>
      </c>
      <c r="C6" s="13" t="s">
        <v>63</v>
      </c>
    </row>
    <row r="7" spans="1:3" s="5" customFormat="1" ht="25.5" x14ac:dyDescent="0.25">
      <c r="A7" s="70" t="s">
        <v>162</v>
      </c>
      <c r="B7" s="71" t="s">
        <v>160</v>
      </c>
      <c r="C7" s="13" t="s">
        <v>66</v>
      </c>
    </row>
    <row r="8" spans="1:3" s="5" customFormat="1" x14ac:dyDescent="0.25">
      <c r="A8" s="70" t="s">
        <v>163</v>
      </c>
      <c r="B8" s="71" t="s">
        <v>160</v>
      </c>
      <c r="C8" s="13" t="s">
        <v>69</v>
      </c>
    </row>
    <row r="9" spans="1:3" s="5" customFormat="1" x14ac:dyDescent="0.25">
      <c r="A9" s="70" t="s">
        <v>164</v>
      </c>
      <c r="B9" s="71" t="s">
        <v>160</v>
      </c>
      <c r="C9" s="13" t="s">
        <v>74</v>
      </c>
    </row>
    <row r="10" spans="1:3" s="5" customFormat="1" ht="25.5" x14ac:dyDescent="0.25">
      <c r="A10" s="70" t="s">
        <v>165</v>
      </c>
      <c r="B10" s="71" t="s">
        <v>160</v>
      </c>
      <c r="C10" s="13" t="s">
        <v>77</v>
      </c>
    </row>
    <row r="11" spans="1:3" s="5" customFormat="1" x14ac:dyDescent="0.25">
      <c r="A11" s="70" t="s">
        <v>166</v>
      </c>
      <c r="B11" s="71" t="s">
        <v>160</v>
      </c>
      <c r="C11" s="13" t="s">
        <v>168</v>
      </c>
    </row>
    <row r="12" spans="1:3" s="5" customFormat="1" ht="25.5" x14ac:dyDescent="0.25">
      <c r="A12" s="72" t="s">
        <v>167</v>
      </c>
      <c r="B12" s="73" t="s">
        <v>160</v>
      </c>
      <c r="C12" s="16" t="s">
        <v>82</v>
      </c>
    </row>
    <row r="13" spans="1:3" ht="15" customHeight="1" x14ac:dyDescent="0.2">
      <c r="A13" s="96" t="s">
        <v>169</v>
      </c>
      <c r="B13" s="97"/>
      <c r="C13" s="98"/>
    </row>
    <row r="14" spans="1:3" ht="15" customHeight="1" x14ac:dyDescent="0.2">
      <c r="A14" s="92" t="s">
        <v>109</v>
      </c>
      <c r="B14" s="93"/>
      <c r="C14" s="94"/>
    </row>
    <row r="15" spans="1:3" ht="51" x14ac:dyDescent="0.2">
      <c r="A15" s="10" t="s">
        <v>58</v>
      </c>
      <c r="B15" s="11" t="s">
        <v>59</v>
      </c>
      <c r="C15" s="13" t="s">
        <v>170</v>
      </c>
    </row>
    <row r="16" spans="1:3" ht="89.25" x14ac:dyDescent="0.2">
      <c r="A16" s="10" t="s">
        <v>61</v>
      </c>
      <c r="B16" s="11" t="s">
        <v>62</v>
      </c>
      <c r="C16" s="13" t="s">
        <v>83</v>
      </c>
    </row>
    <row r="17" spans="1:3" ht="38.25" x14ac:dyDescent="0.2">
      <c r="A17" s="10" t="s">
        <v>64</v>
      </c>
      <c r="B17" s="11" t="s">
        <v>65</v>
      </c>
      <c r="C17" s="13" t="s">
        <v>171</v>
      </c>
    </row>
    <row r="18" spans="1:3" ht="25.5" x14ac:dyDescent="0.2">
      <c r="A18" s="10" t="s">
        <v>67</v>
      </c>
      <c r="B18" s="11" t="s">
        <v>68</v>
      </c>
      <c r="C18" s="12" t="s">
        <v>172</v>
      </c>
    </row>
    <row r="19" spans="1:3" ht="25.5" x14ac:dyDescent="0.2">
      <c r="A19" s="10" t="s">
        <v>70</v>
      </c>
      <c r="B19" s="11" t="s">
        <v>71</v>
      </c>
      <c r="C19" s="13" t="s">
        <v>85</v>
      </c>
    </row>
    <row r="20" spans="1:3" ht="25.5" x14ac:dyDescent="0.2">
      <c r="A20" s="10" t="s">
        <v>72</v>
      </c>
      <c r="B20" s="11" t="s">
        <v>73</v>
      </c>
      <c r="C20" s="13" t="s">
        <v>87</v>
      </c>
    </row>
    <row r="21" spans="1:3" ht="25.5" x14ac:dyDescent="0.2">
      <c r="A21" s="10" t="s">
        <v>75</v>
      </c>
      <c r="B21" s="11" t="s">
        <v>76</v>
      </c>
      <c r="C21" s="13" t="s">
        <v>88</v>
      </c>
    </row>
    <row r="22" spans="1:3" ht="25.5" x14ac:dyDescent="0.2">
      <c r="A22" s="10" t="s">
        <v>78</v>
      </c>
      <c r="B22" s="11" t="s">
        <v>79</v>
      </c>
      <c r="C22" s="13" t="s">
        <v>89</v>
      </c>
    </row>
    <row r="23" spans="1:3" ht="33" customHeight="1" x14ac:dyDescent="0.2">
      <c r="A23" s="14" t="s">
        <v>80</v>
      </c>
      <c r="B23" s="15" t="s">
        <v>81</v>
      </c>
      <c r="C23" s="16" t="s">
        <v>90</v>
      </c>
    </row>
    <row r="24" spans="1:3" ht="15" customHeight="1" x14ac:dyDescent="0.2">
      <c r="A24" s="92" t="s">
        <v>110</v>
      </c>
      <c r="B24" s="93"/>
      <c r="C24" s="94"/>
    </row>
    <row r="25" spans="1:3" x14ac:dyDescent="0.2">
      <c r="A25" s="10" t="s">
        <v>24</v>
      </c>
      <c r="B25" s="11" t="s">
        <v>91</v>
      </c>
      <c r="C25" s="12" t="s">
        <v>92</v>
      </c>
    </row>
    <row r="26" spans="1:3" ht="25.5" x14ac:dyDescent="0.2">
      <c r="A26" s="10" t="s">
        <v>25</v>
      </c>
      <c r="B26" s="11" t="s">
        <v>93</v>
      </c>
      <c r="C26" s="12" t="s">
        <v>94</v>
      </c>
    </row>
    <row r="27" spans="1:3" ht="25.5" x14ac:dyDescent="0.2">
      <c r="A27" s="10" t="s">
        <v>84</v>
      </c>
      <c r="B27" s="11" t="s">
        <v>95</v>
      </c>
      <c r="C27" s="12" t="s">
        <v>96</v>
      </c>
    </row>
    <row r="28" spans="1:3" ht="25.5" x14ac:dyDescent="0.2">
      <c r="A28" s="10" t="s">
        <v>27</v>
      </c>
      <c r="B28" s="11" t="s">
        <v>97</v>
      </c>
      <c r="C28" s="12" t="s">
        <v>98</v>
      </c>
    </row>
    <row r="29" spans="1:3" ht="25.5" x14ac:dyDescent="0.2">
      <c r="A29" s="10" t="s">
        <v>173</v>
      </c>
      <c r="B29" s="11" t="s">
        <v>99</v>
      </c>
      <c r="C29" s="12" t="s">
        <v>100</v>
      </c>
    </row>
    <row r="30" spans="1:3" ht="38.25" x14ac:dyDescent="0.2">
      <c r="A30" s="10" t="s">
        <v>86</v>
      </c>
      <c r="B30" s="11" t="s">
        <v>101</v>
      </c>
      <c r="C30" s="12" t="s">
        <v>102</v>
      </c>
    </row>
    <row r="31" spans="1:3" ht="25.5" x14ac:dyDescent="0.2">
      <c r="A31" s="10" t="s">
        <v>30</v>
      </c>
      <c r="B31" s="11" t="s">
        <v>103</v>
      </c>
      <c r="C31" s="12" t="s">
        <v>104</v>
      </c>
    </row>
    <row r="32" spans="1:3" ht="25.5" x14ac:dyDescent="0.2">
      <c r="A32" s="14" t="s">
        <v>31</v>
      </c>
      <c r="B32" s="15" t="s">
        <v>105</v>
      </c>
      <c r="C32" s="16" t="s">
        <v>106</v>
      </c>
    </row>
    <row r="33" spans="1:3" ht="15" customHeight="1" x14ac:dyDescent="0.2">
      <c r="A33" s="92" t="s">
        <v>111</v>
      </c>
      <c r="B33" s="93"/>
      <c r="C33" s="94"/>
    </row>
    <row r="34" spans="1:3" ht="25.5" x14ac:dyDescent="0.2">
      <c r="A34" s="77" t="s">
        <v>32</v>
      </c>
      <c r="B34" s="78" t="s">
        <v>107</v>
      </c>
      <c r="C34" s="79" t="s">
        <v>108</v>
      </c>
    </row>
  </sheetData>
  <mergeCells count="6">
    <mergeCell ref="A24:C24"/>
    <mergeCell ref="A33:C33"/>
    <mergeCell ref="A1:C1"/>
    <mergeCell ref="A13:C13"/>
    <mergeCell ref="A4:C4"/>
    <mergeCell ref="A14:C14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2" workbookViewId="0">
      <selection activeCell="C9" sqref="C9"/>
    </sheetView>
  </sheetViews>
  <sheetFormatPr defaultColWidth="8.85546875" defaultRowHeight="14.25" x14ac:dyDescent="0.2"/>
  <cols>
    <col min="1" max="1" width="6.85546875" style="3" bestFit="1" customWidth="1"/>
    <col min="2" max="2" width="11.42578125" style="3" bestFit="1" customWidth="1"/>
    <col min="3" max="3" width="68.140625" style="1" customWidth="1"/>
    <col min="4" max="16384" width="8.85546875" style="1"/>
  </cols>
  <sheetData>
    <row r="1" spans="1:3" ht="15.75" x14ac:dyDescent="0.25">
      <c r="A1" s="99" t="s">
        <v>2</v>
      </c>
      <c r="B1" s="99"/>
      <c r="C1" s="99"/>
    </row>
    <row r="2" spans="1:3" x14ac:dyDescent="0.2">
      <c r="A2" s="17"/>
      <c r="B2" s="17"/>
      <c r="C2" s="18"/>
    </row>
    <row r="3" spans="1:3" s="2" customFormat="1" ht="15" x14ac:dyDescent="0.25">
      <c r="A3" s="19" t="s">
        <v>12</v>
      </c>
      <c r="B3" s="20" t="s">
        <v>13</v>
      </c>
      <c r="C3" s="21" t="s">
        <v>14</v>
      </c>
    </row>
    <row r="4" spans="1:3" ht="28.5" x14ac:dyDescent="0.2">
      <c r="A4" s="22" t="s">
        <v>119</v>
      </c>
      <c r="B4" s="23" t="s">
        <v>47</v>
      </c>
      <c r="C4" s="24" t="s">
        <v>48</v>
      </c>
    </row>
    <row r="5" spans="1:3" ht="28.5" x14ac:dyDescent="0.2">
      <c r="A5" s="22" t="s">
        <v>120</v>
      </c>
      <c r="B5" s="23" t="s">
        <v>49</v>
      </c>
      <c r="C5" s="24" t="s">
        <v>121</v>
      </c>
    </row>
    <row r="6" spans="1:3" ht="42.75" x14ac:dyDescent="0.2">
      <c r="A6" s="22" t="s">
        <v>123</v>
      </c>
      <c r="B6" s="23" t="s">
        <v>50</v>
      </c>
      <c r="C6" s="24" t="s">
        <v>122</v>
      </c>
    </row>
    <row r="7" spans="1:3" ht="42.75" x14ac:dyDescent="0.2">
      <c r="A7" s="22" t="s">
        <v>125</v>
      </c>
      <c r="B7" s="23" t="s">
        <v>51</v>
      </c>
      <c r="C7" s="24" t="s">
        <v>52</v>
      </c>
    </row>
    <row r="8" spans="1:3" ht="28.5" x14ac:dyDescent="0.2">
      <c r="A8" s="22" t="s">
        <v>126</v>
      </c>
      <c r="B8" s="23" t="s">
        <v>53</v>
      </c>
      <c r="C8" s="24" t="s">
        <v>124</v>
      </c>
    </row>
    <row r="9" spans="1:3" ht="57" x14ac:dyDescent="0.2">
      <c r="A9" s="22" t="s">
        <v>128</v>
      </c>
      <c r="B9" s="23" t="s">
        <v>54</v>
      </c>
      <c r="C9" s="24" t="s">
        <v>127</v>
      </c>
    </row>
    <row r="10" spans="1:3" ht="28.5" x14ac:dyDescent="0.2">
      <c r="A10" s="22" t="s">
        <v>130</v>
      </c>
      <c r="B10" s="23" t="s">
        <v>55</v>
      </c>
      <c r="C10" s="24" t="s">
        <v>129</v>
      </c>
    </row>
    <row r="11" spans="1:3" ht="28.5" x14ac:dyDescent="0.2">
      <c r="A11" s="25" t="s">
        <v>131</v>
      </c>
      <c r="B11" s="26" t="s">
        <v>56</v>
      </c>
      <c r="C11" s="27" t="s">
        <v>57</v>
      </c>
    </row>
  </sheetData>
  <mergeCells count="1">
    <mergeCell ref="A1:C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Профиль</vt:lpstr>
      <vt:lpstr>Легенда</vt:lpstr>
      <vt:lpstr>ПК</vt:lpstr>
      <vt:lpstr>УК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2018-05-03T06:02:09Z</dcterms:modified>
</cp:coreProperties>
</file>