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aAV\Desktop\Лицей НИУ ВШЭ-Пермь\Планирование_нагрузка\"/>
    </mc:Choice>
  </mc:AlternateContent>
  <bookViews>
    <workbookView xWindow="0" yWindow="84" windowWidth="19140" windowHeight="7344"/>
  </bookViews>
  <sheets>
    <sheet name="10-11_Техн (2023)" sheetId="7" r:id="rId1"/>
    <sheet name="10-11_Соц-эк (2023)" sheetId="12" r:id="rId2"/>
    <sheet name="10-11_Гум (2023)" sheetId="13" r:id="rId3"/>
  </sheets>
  <calcPr calcId="162913"/>
</workbook>
</file>

<file path=xl/calcChain.xml><?xml version="1.0" encoding="utf-8"?>
<calcChain xmlns="http://schemas.openxmlformats.org/spreadsheetml/2006/main">
  <c r="G30" i="13" l="1"/>
  <c r="H30" i="13"/>
  <c r="I30" i="13" s="1"/>
  <c r="G31" i="13"/>
  <c r="H31" i="13"/>
  <c r="G32" i="13"/>
  <c r="H32" i="13"/>
  <c r="G33" i="13"/>
  <c r="H33" i="13"/>
  <c r="H29" i="13"/>
  <c r="G29" i="13"/>
  <c r="I29" i="13" s="1"/>
  <c r="E34" i="13"/>
  <c r="F34" i="13"/>
  <c r="H41" i="13"/>
  <c r="G41" i="13"/>
  <c r="H40" i="13"/>
  <c r="G40" i="13"/>
  <c r="I40" i="13" s="1"/>
  <c r="H39" i="13"/>
  <c r="G39" i="13"/>
  <c r="H38" i="13"/>
  <c r="G38" i="13"/>
  <c r="H37" i="13"/>
  <c r="G37" i="13"/>
  <c r="H24" i="13"/>
  <c r="G24" i="13"/>
  <c r="F23" i="13"/>
  <c r="F25" i="13" s="1"/>
  <c r="E23" i="13"/>
  <c r="E25" i="13" s="1"/>
  <c r="H22" i="13"/>
  <c r="G22" i="13"/>
  <c r="I22" i="13" s="1"/>
  <c r="H21" i="13"/>
  <c r="G21" i="13"/>
  <c r="I21" i="13" s="1"/>
  <c r="H20" i="13"/>
  <c r="G20" i="13"/>
  <c r="H19" i="13"/>
  <c r="G19" i="13"/>
  <c r="H18" i="13"/>
  <c r="G18" i="13"/>
  <c r="H17" i="13"/>
  <c r="G17" i="13"/>
  <c r="I17" i="13" s="1"/>
  <c r="H16" i="13"/>
  <c r="G16" i="13"/>
  <c r="H15" i="13"/>
  <c r="G15" i="13"/>
  <c r="H14" i="13"/>
  <c r="G14" i="13"/>
  <c r="H13" i="13"/>
  <c r="G13" i="13"/>
  <c r="I13" i="13" s="1"/>
  <c r="H12" i="13"/>
  <c r="G12" i="13"/>
  <c r="H11" i="13"/>
  <c r="G11" i="13"/>
  <c r="H10" i="13"/>
  <c r="G10" i="13"/>
  <c r="H9" i="13"/>
  <c r="G9" i="13"/>
  <c r="H8" i="13"/>
  <c r="G8" i="13"/>
  <c r="H7" i="13"/>
  <c r="G7" i="13"/>
  <c r="F34" i="12"/>
  <c r="H33" i="12"/>
  <c r="E34" i="12"/>
  <c r="G33" i="12"/>
  <c r="F32" i="7"/>
  <c r="E32" i="7"/>
  <c r="H41" i="12"/>
  <c r="G41" i="12"/>
  <c r="I41" i="12" s="1"/>
  <c r="H40" i="12"/>
  <c r="G40" i="12"/>
  <c r="H39" i="12"/>
  <c r="G39" i="12"/>
  <c r="H38" i="12"/>
  <c r="G38" i="12"/>
  <c r="H37" i="12"/>
  <c r="G37" i="12"/>
  <c r="H32" i="12"/>
  <c r="G32" i="12"/>
  <c r="H31" i="12"/>
  <c r="G31" i="12"/>
  <c r="H30" i="12"/>
  <c r="G30" i="12"/>
  <c r="H29" i="12"/>
  <c r="G29" i="12"/>
  <c r="H24" i="12"/>
  <c r="G24" i="12"/>
  <c r="F23" i="12"/>
  <c r="F25" i="12" s="1"/>
  <c r="E23" i="12"/>
  <c r="E25" i="12" s="1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24" i="7"/>
  <c r="G24" i="7"/>
  <c r="F23" i="7"/>
  <c r="F25" i="7" s="1"/>
  <c r="E23" i="7"/>
  <c r="E25" i="7" s="1"/>
  <c r="G40" i="7"/>
  <c r="H40" i="7"/>
  <c r="G41" i="7"/>
  <c r="H41" i="7"/>
  <c r="G36" i="7"/>
  <c r="H36" i="7"/>
  <c r="H39" i="7"/>
  <c r="G39" i="7"/>
  <c r="G37" i="7"/>
  <c r="H37" i="7"/>
  <c r="G38" i="7"/>
  <c r="H38" i="7"/>
  <c r="H35" i="7"/>
  <c r="G35" i="7"/>
  <c r="H29" i="7"/>
  <c r="G29" i="7"/>
  <c r="G31" i="7"/>
  <c r="H31" i="7"/>
  <c r="G18" i="7"/>
  <c r="H18" i="7"/>
  <c r="G14" i="7"/>
  <c r="H14" i="7"/>
  <c r="G15" i="7"/>
  <c r="H15" i="7"/>
  <c r="G11" i="7"/>
  <c r="H11" i="7"/>
  <c r="G12" i="7"/>
  <c r="H12" i="7"/>
  <c r="G9" i="7"/>
  <c r="H9" i="7"/>
  <c r="H30" i="7"/>
  <c r="G30" i="7"/>
  <c r="H22" i="7"/>
  <c r="G22" i="7"/>
  <c r="H21" i="7"/>
  <c r="G21" i="7"/>
  <c r="H20" i="7"/>
  <c r="G20" i="7"/>
  <c r="H19" i="7"/>
  <c r="G19" i="7"/>
  <c r="H17" i="7"/>
  <c r="G17" i="7"/>
  <c r="H16" i="7"/>
  <c r="G16" i="7"/>
  <c r="H13" i="7"/>
  <c r="G13" i="7"/>
  <c r="H10" i="7"/>
  <c r="G10" i="7"/>
  <c r="H8" i="7"/>
  <c r="G8" i="7"/>
  <c r="H7" i="7"/>
  <c r="G7" i="7"/>
  <c r="I16" i="13" l="1"/>
  <c r="I33" i="12"/>
  <c r="H34" i="12"/>
  <c r="I39" i="13"/>
  <c r="I41" i="13"/>
  <c r="I20" i="13"/>
  <c r="I8" i="13"/>
  <c r="I10" i="13"/>
  <c r="I12" i="13"/>
  <c r="I14" i="13"/>
  <c r="I41" i="7"/>
  <c r="I24" i="7"/>
  <c r="G34" i="12"/>
  <c r="I15" i="13"/>
  <c r="I19" i="13"/>
  <c r="I33" i="13"/>
  <c r="I31" i="13"/>
  <c r="I38" i="13"/>
  <c r="I7" i="13"/>
  <c r="I9" i="13"/>
  <c r="I18" i="13"/>
  <c r="I32" i="13"/>
  <c r="H34" i="13"/>
  <c r="I24" i="13"/>
  <c r="I11" i="13"/>
  <c r="G23" i="13"/>
  <c r="G25" i="13" s="1"/>
  <c r="G34" i="13"/>
  <c r="H23" i="13"/>
  <c r="H25" i="13" s="1"/>
  <c r="I37" i="13"/>
  <c r="H32" i="7"/>
  <c r="I22" i="12"/>
  <c r="I24" i="12"/>
  <c r="I11" i="12"/>
  <c r="I15" i="12"/>
  <c r="I37" i="12"/>
  <c r="I8" i="12"/>
  <c r="I12" i="12"/>
  <c r="I16" i="12"/>
  <c r="I32" i="12"/>
  <c r="I38" i="12"/>
  <c r="I7" i="12"/>
  <c r="I9" i="12"/>
  <c r="I30" i="12"/>
  <c r="I17" i="12"/>
  <c r="I19" i="12"/>
  <c r="I21" i="12"/>
  <c r="I31" i="12"/>
  <c r="I14" i="12"/>
  <c r="I29" i="12"/>
  <c r="I34" i="12" s="1"/>
  <c r="I40" i="12"/>
  <c r="I10" i="12"/>
  <c r="H23" i="12"/>
  <c r="H25" i="12" s="1"/>
  <c r="I13" i="12"/>
  <c r="I18" i="12"/>
  <c r="I20" i="12"/>
  <c r="I39" i="12"/>
  <c r="G23" i="12"/>
  <c r="G25" i="12" s="1"/>
  <c r="H23" i="7"/>
  <c r="H25" i="7" s="1"/>
  <c r="G32" i="7"/>
  <c r="G23" i="7"/>
  <c r="G25" i="7" s="1"/>
  <c r="I31" i="7"/>
  <c r="I39" i="7"/>
  <c r="I37" i="7"/>
  <c r="I36" i="7"/>
  <c r="I35" i="7"/>
  <c r="I40" i="7"/>
  <c r="I38" i="7"/>
  <c r="I29" i="7"/>
  <c r="I20" i="7"/>
  <c r="I7" i="7"/>
  <c r="I19" i="7"/>
  <c r="I18" i="7"/>
  <c r="I17" i="7"/>
  <c r="I16" i="7"/>
  <c r="I15" i="7"/>
  <c r="I14" i="7"/>
  <c r="I12" i="7"/>
  <c r="I11" i="7"/>
  <c r="I10" i="7"/>
  <c r="I9" i="7"/>
  <c r="I8" i="7"/>
  <c r="I22" i="7"/>
  <c r="I21" i="7"/>
  <c r="I13" i="7"/>
  <c r="I30" i="7"/>
  <c r="I23" i="13" l="1"/>
  <c r="I25" i="13" s="1"/>
  <c r="I34" i="13"/>
  <c r="I23" i="12"/>
  <c r="I25" i="12" s="1"/>
  <c r="I32" i="7"/>
  <c r="I23" i="7"/>
  <c r="I25" i="7" s="1"/>
</calcChain>
</file>

<file path=xl/sharedStrings.xml><?xml version="1.0" encoding="utf-8"?>
<sst xmlns="http://schemas.openxmlformats.org/spreadsheetml/2006/main" count="249" uniqueCount="63">
  <si>
    <t>Предметная область</t>
  </si>
  <si>
    <t>Учебный предмет (курс)/модуль</t>
  </si>
  <si>
    <t>10 класс</t>
  </si>
  <si>
    <t>11 класс</t>
  </si>
  <si>
    <t>Математика и информатика</t>
  </si>
  <si>
    <t>У</t>
  </si>
  <si>
    <t>Русский язык и литература</t>
  </si>
  <si>
    <t xml:space="preserve">Русский язык </t>
  </si>
  <si>
    <t>Б</t>
  </si>
  <si>
    <t xml:space="preserve">Литература  </t>
  </si>
  <si>
    <t>Общественные науки</t>
  </si>
  <si>
    <t>Экономика</t>
  </si>
  <si>
    <t>Иностранные языки</t>
  </si>
  <si>
    <t xml:space="preserve">Физическая культура  </t>
  </si>
  <si>
    <t>Естественные науки</t>
  </si>
  <si>
    <t>ЭК</t>
  </si>
  <si>
    <t>недели</t>
  </si>
  <si>
    <t>Обществознание</t>
  </si>
  <si>
    <t>Иностранный язык (англ.)</t>
  </si>
  <si>
    <t>Право</t>
  </si>
  <si>
    <t>2023-2024</t>
  </si>
  <si>
    <t>Индивидуальный проект</t>
  </si>
  <si>
    <t>Направление профильной подготовки:</t>
  </si>
  <si>
    <t>технологическое (математика и информатика)</t>
  </si>
  <si>
    <t xml:space="preserve">Учебный план </t>
  </si>
  <si>
    <t>гуманитарное (гуманитарные науки)</t>
  </si>
  <si>
    <t>социально-экономическое (экономика и математика)</t>
  </si>
  <si>
    <t>Физическая культура, экология и основы безопасности жизнедеятельности</t>
  </si>
  <si>
    <t>10-11кл</t>
  </si>
  <si>
    <t>Теория познания</t>
  </si>
  <si>
    <t>Современные языки программирования</t>
  </si>
  <si>
    <t>Психология</t>
  </si>
  <si>
    <t>Кол-во часов в неделю</t>
  </si>
  <si>
    <t>Кол-во часов в год</t>
  </si>
  <si>
    <t>Кол-во часов за два года</t>
  </si>
  <si>
    <t>Уровень изучения учебного предмета (курса)</t>
  </si>
  <si>
    <t>2024-2025</t>
  </si>
  <si>
    <t>Алгебра и начала математического анализа</t>
  </si>
  <si>
    <t>Геометрия</t>
  </si>
  <si>
    <t>Вероятность и статистика</t>
  </si>
  <si>
    <t>Информатика</t>
  </si>
  <si>
    <t>2023-2025</t>
  </si>
  <si>
    <t>Физика</t>
  </si>
  <si>
    <t>История</t>
  </si>
  <si>
    <t>2170-2516</t>
  </si>
  <si>
    <t>Доп главы математики</t>
  </si>
  <si>
    <t>Разговоры о важном</t>
  </si>
  <si>
    <t>Классный час</t>
  </si>
  <si>
    <t>Знакомство с направлениями вуза</t>
  </si>
  <si>
    <t>Итого</t>
  </si>
  <si>
    <t>Обязательная часть</t>
  </si>
  <si>
    <t>Часть, формируемая участниками образовательных отношений</t>
  </si>
  <si>
    <t>Всего часов</t>
  </si>
  <si>
    <t>Элективные курсы</t>
  </si>
  <si>
    <t>Практическая грамматика английского языка</t>
  </si>
  <si>
    <t>Курсы внеурочной деятельности</t>
  </si>
  <si>
    <t>География*</t>
  </si>
  <si>
    <t>ОБЖ*</t>
  </si>
  <si>
    <t>Химия*</t>
  </si>
  <si>
    <t>Биология*</t>
  </si>
  <si>
    <t>Практикум_Обществознание</t>
  </si>
  <si>
    <t>Практикум_Математика</t>
  </si>
  <si>
    <t>* с применением электроно-дистанционного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</si>
</sst>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9" fillId="0" borderId="0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Border="1"/>
    <xf numFmtId="0" fontId="0" fillId="0" borderId="0" xfId="0" applyBorder="1" applyAlignment="1"/>
    <xf numFmtId="0" fontId="12" fillId="0" borderId="0" xfId="0" applyFont="1" applyBorder="1" applyAlignment="1"/>
    <xf numFmtId="0" fontId="10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9" xfId="0" applyBorder="1" applyAlignment="1"/>
    <xf numFmtId="0" fontId="4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tabSelected="1" zoomScale="120" zoomScaleNormal="120" workbookViewId="0">
      <selection activeCell="B1" sqref="B1"/>
    </sheetView>
  </sheetViews>
  <sheetFormatPr defaultRowHeight="14.4" x14ac:dyDescent="0.3"/>
  <cols>
    <col min="1" max="1" width="2.21875" customWidth="1"/>
    <col min="2" max="2" width="20.88671875" customWidth="1"/>
    <col min="3" max="3" width="31.109375" customWidth="1"/>
    <col min="4" max="4" width="7.88671875" customWidth="1"/>
    <col min="5" max="5" width="9.44140625" customWidth="1"/>
    <col min="6" max="6" width="9.88671875" customWidth="1"/>
    <col min="7" max="7" width="9.44140625" customWidth="1"/>
    <col min="8" max="8" width="9.88671875" customWidth="1"/>
    <col min="9" max="9" width="8.77734375" customWidth="1"/>
    <col min="10" max="10" width="4.77734375" customWidth="1"/>
  </cols>
  <sheetData>
    <row r="1" spans="2:9" ht="16.8" x14ac:dyDescent="0.3">
      <c r="B1" s="1" t="s">
        <v>24</v>
      </c>
      <c r="C1" s="4" t="s">
        <v>41</v>
      </c>
      <c r="G1" s="2" t="s">
        <v>16</v>
      </c>
    </row>
    <row r="2" spans="2:9" s="3" customFormat="1" ht="13.8" x14ac:dyDescent="0.3">
      <c r="B2" s="13" t="s">
        <v>22</v>
      </c>
      <c r="D2" s="10" t="s">
        <v>23</v>
      </c>
      <c r="G2" s="5">
        <v>34</v>
      </c>
      <c r="H2" s="5">
        <v>33</v>
      </c>
    </row>
    <row r="3" spans="2:9" s="6" customFormat="1" ht="10.199999999999999" customHeight="1" x14ac:dyDescent="0.2">
      <c r="B3" s="38" t="s">
        <v>0</v>
      </c>
      <c r="C3" s="38" t="s">
        <v>1</v>
      </c>
      <c r="D3" s="38" t="s">
        <v>35</v>
      </c>
      <c r="E3" s="20" t="s">
        <v>2</v>
      </c>
      <c r="F3" s="20" t="s">
        <v>3</v>
      </c>
      <c r="G3" s="20" t="s">
        <v>2</v>
      </c>
      <c r="H3" s="20" t="s">
        <v>3</v>
      </c>
      <c r="I3" s="14" t="s">
        <v>28</v>
      </c>
    </row>
    <row r="4" spans="2:9" s="6" customFormat="1" ht="12" customHeight="1" x14ac:dyDescent="0.2">
      <c r="B4" s="38"/>
      <c r="C4" s="38"/>
      <c r="D4" s="38"/>
      <c r="E4" s="4" t="s">
        <v>20</v>
      </c>
      <c r="F4" s="4" t="s">
        <v>36</v>
      </c>
      <c r="G4" s="4" t="s">
        <v>20</v>
      </c>
      <c r="H4" s="4" t="s">
        <v>20</v>
      </c>
      <c r="I4" s="4" t="s">
        <v>36</v>
      </c>
    </row>
    <row r="5" spans="2:9" s="6" customFormat="1" ht="31.8" customHeight="1" x14ac:dyDescent="0.2">
      <c r="B5" s="38"/>
      <c r="C5" s="38"/>
      <c r="D5" s="38"/>
      <c r="E5" s="20" t="s">
        <v>32</v>
      </c>
      <c r="F5" s="20" t="s">
        <v>32</v>
      </c>
      <c r="G5" s="20" t="s">
        <v>33</v>
      </c>
      <c r="H5" s="20" t="s">
        <v>33</v>
      </c>
      <c r="I5" s="20" t="s">
        <v>34</v>
      </c>
    </row>
    <row r="6" spans="2:9" s="6" customFormat="1" ht="10.199999999999999" customHeight="1" x14ac:dyDescent="0.2">
      <c r="B6" s="46" t="s">
        <v>50</v>
      </c>
      <c r="C6" s="47"/>
      <c r="D6" s="20"/>
      <c r="E6" s="20"/>
      <c r="F6" s="20"/>
      <c r="G6" s="20"/>
      <c r="H6" s="20"/>
      <c r="I6" s="20"/>
    </row>
    <row r="7" spans="2:9" s="6" customFormat="1" ht="10.199999999999999" customHeight="1" x14ac:dyDescent="0.2">
      <c r="B7" s="39" t="s">
        <v>6</v>
      </c>
      <c r="C7" s="7" t="s">
        <v>7</v>
      </c>
      <c r="D7" s="8" t="s">
        <v>8</v>
      </c>
      <c r="E7" s="8">
        <v>2</v>
      </c>
      <c r="F7" s="8">
        <v>2</v>
      </c>
      <c r="G7" s="8">
        <f>E7*$G$2</f>
        <v>68</v>
      </c>
      <c r="H7" s="8">
        <f>F7*$H$2</f>
        <v>66</v>
      </c>
      <c r="I7" s="22">
        <f>G7+H7</f>
        <v>134</v>
      </c>
    </row>
    <row r="8" spans="2:9" s="6" customFormat="1" ht="10.199999999999999" customHeight="1" x14ac:dyDescent="0.2">
      <c r="B8" s="39"/>
      <c r="C8" s="7" t="s">
        <v>9</v>
      </c>
      <c r="D8" s="8" t="s">
        <v>8</v>
      </c>
      <c r="E8" s="8">
        <v>3</v>
      </c>
      <c r="F8" s="8">
        <v>3</v>
      </c>
      <c r="G8" s="8">
        <f t="shared" ref="G8:G22" si="0">E8*$G$2</f>
        <v>102</v>
      </c>
      <c r="H8" s="8">
        <f t="shared" ref="H8:H22" si="1">F8*$H$2</f>
        <v>99</v>
      </c>
      <c r="I8" s="22">
        <f t="shared" ref="I8:I22" si="2">G8+H8</f>
        <v>201</v>
      </c>
    </row>
    <row r="9" spans="2:9" s="6" customFormat="1" ht="10.199999999999999" customHeight="1" x14ac:dyDescent="0.2">
      <c r="B9" s="21" t="s">
        <v>12</v>
      </c>
      <c r="C9" s="7" t="s">
        <v>18</v>
      </c>
      <c r="D9" s="8" t="s">
        <v>8</v>
      </c>
      <c r="E9" s="12">
        <v>3</v>
      </c>
      <c r="F9" s="12">
        <v>3</v>
      </c>
      <c r="G9" s="8">
        <f t="shared" ref="G9" si="3">E9*$G$2</f>
        <v>102</v>
      </c>
      <c r="H9" s="8">
        <f t="shared" ref="H9" si="4">F9*$H$2</f>
        <v>99</v>
      </c>
      <c r="I9" s="22">
        <f t="shared" ref="I9" si="5">G9+H9</f>
        <v>201</v>
      </c>
    </row>
    <row r="10" spans="2:9" s="6" customFormat="1" ht="10.199999999999999" customHeight="1" x14ac:dyDescent="0.2">
      <c r="B10" s="39" t="s">
        <v>4</v>
      </c>
      <c r="C10" s="7" t="s">
        <v>37</v>
      </c>
      <c r="D10" s="28" t="s">
        <v>5</v>
      </c>
      <c r="E10" s="11">
        <v>4</v>
      </c>
      <c r="F10" s="11">
        <v>4</v>
      </c>
      <c r="G10" s="29">
        <f>E10*$G$2</f>
        <v>136</v>
      </c>
      <c r="H10" s="8">
        <f>F10*$H$2</f>
        <v>132</v>
      </c>
      <c r="I10" s="22">
        <f t="shared" si="2"/>
        <v>268</v>
      </c>
    </row>
    <row r="11" spans="2:9" s="6" customFormat="1" ht="10.199999999999999" customHeight="1" x14ac:dyDescent="0.2">
      <c r="B11" s="39"/>
      <c r="C11" s="7" t="s">
        <v>38</v>
      </c>
      <c r="D11" s="28" t="s">
        <v>5</v>
      </c>
      <c r="E11" s="11">
        <v>3</v>
      </c>
      <c r="F11" s="11">
        <v>3</v>
      </c>
      <c r="G11" s="29">
        <f>E11*$G$2</f>
        <v>102</v>
      </c>
      <c r="H11" s="8">
        <f>F11*$H$2</f>
        <v>99</v>
      </c>
      <c r="I11" s="22">
        <f t="shared" ref="I11:I12" si="6">G11+H11</f>
        <v>201</v>
      </c>
    </row>
    <row r="12" spans="2:9" s="6" customFormat="1" ht="10.199999999999999" customHeight="1" x14ac:dyDescent="0.2">
      <c r="B12" s="39"/>
      <c r="C12" s="7" t="s">
        <v>39</v>
      </c>
      <c r="D12" s="28" t="s">
        <v>5</v>
      </c>
      <c r="E12" s="11">
        <v>1</v>
      </c>
      <c r="F12" s="11">
        <v>1</v>
      </c>
      <c r="G12" s="29">
        <f t="shared" ref="G12" si="7">E12*$G$2</f>
        <v>34</v>
      </c>
      <c r="H12" s="8">
        <f t="shared" ref="H12" si="8">F12*$H$2</f>
        <v>33</v>
      </c>
      <c r="I12" s="22">
        <f t="shared" si="6"/>
        <v>67</v>
      </c>
    </row>
    <row r="13" spans="2:9" s="6" customFormat="1" ht="10.199999999999999" customHeight="1" x14ac:dyDescent="0.2">
      <c r="B13" s="39"/>
      <c r="C13" s="7" t="s">
        <v>40</v>
      </c>
      <c r="D13" s="28" t="s">
        <v>5</v>
      </c>
      <c r="E13" s="11">
        <v>4</v>
      </c>
      <c r="F13" s="11">
        <v>4</v>
      </c>
      <c r="G13" s="29">
        <f t="shared" si="0"/>
        <v>136</v>
      </c>
      <c r="H13" s="8">
        <f t="shared" si="1"/>
        <v>132</v>
      </c>
      <c r="I13" s="22">
        <f t="shared" si="2"/>
        <v>268</v>
      </c>
    </row>
    <row r="14" spans="2:9" s="6" customFormat="1" ht="10.199999999999999" customHeight="1" x14ac:dyDescent="0.2">
      <c r="B14" s="40" t="s">
        <v>14</v>
      </c>
      <c r="C14" s="7" t="s">
        <v>42</v>
      </c>
      <c r="D14" s="8" t="s">
        <v>8</v>
      </c>
      <c r="E14" s="27">
        <v>2</v>
      </c>
      <c r="F14" s="27">
        <v>2</v>
      </c>
      <c r="G14" s="8">
        <f t="shared" ref="G14:G15" si="9">E14*$G$2</f>
        <v>68</v>
      </c>
      <c r="H14" s="8">
        <f t="shared" ref="H14:H15" si="10">F14*$H$2</f>
        <v>66</v>
      </c>
      <c r="I14" s="22">
        <f t="shared" ref="I14:I15" si="11">G14+H14</f>
        <v>134</v>
      </c>
    </row>
    <row r="15" spans="2:9" s="6" customFormat="1" ht="10.199999999999999" customHeight="1" x14ac:dyDescent="0.2">
      <c r="B15" s="41"/>
      <c r="C15" s="7" t="s">
        <v>58</v>
      </c>
      <c r="D15" s="8" t="s">
        <v>8</v>
      </c>
      <c r="E15" s="11">
        <v>1</v>
      </c>
      <c r="F15" s="11">
        <v>1</v>
      </c>
      <c r="G15" s="8">
        <f t="shared" si="9"/>
        <v>34</v>
      </c>
      <c r="H15" s="8">
        <f t="shared" si="10"/>
        <v>33</v>
      </c>
      <c r="I15" s="22">
        <f t="shared" si="11"/>
        <v>67</v>
      </c>
    </row>
    <row r="16" spans="2:9" s="6" customFormat="1" ht="10.199999999999999" customHeight="1" x14ac:dyDescent="0.2">
      <c r="B16" s="42"/>
      <c r="C16" s="7" t="s">
        <v>59</v>
      </c>
      <c r="D16" s="8" t="s">
        <v>8</v>
      </c>
      <c r="E16" s="11">
        <v>1</v>
      </c>
      <c r="F16" s="11">
        <v>1</v>
      </c>
      <c r="G16" s="8">
        <f t="shared" si="0"/>
        <v>34</v>
      </c>
      <c r="H16" s="8">
        <f t="shared" si="1"/>
        <v>33</v>
      </c>
      <c r="I16" s="22">
        <f t="shared" si="2"/>
        <v>67</v>
      </c>
    </row>
    <row r="17" spans="2:9" s="6" customFormat="1" ht="10.199999999999999" customHeight="1" x14ac:dyDescent="0.2">
      <c r="B17" s="43" t="s">
        <v>10</v>
      </c>
      <c r="C17" s="24" t="s">
        <v>43</v>
      </c>
      <c r="D17" s="8" t="s">
        <v>8</v>
      </c>
      <c r="E17" s="8">
        <v>2</v>
      </c>
      <c r="F17" s="8">
        <v>2</v>
      </c>
      <c r="G17" s="8">
        <f t="shared" si="0"/>
        <v>68</v>
      </c>
      <c r="H17" s="8">
        <f t="shared" si="1"/>
        <v>66</v>
      </c>
      <c r="I17" s="22">
        <f t="shared" si="2"/>
        <v>134</v>
      </c>
    </row>
    <row r="18" spans="2:9" s="6" customFormat="1" ht="10.199999999999999" customHeight="1" x14ac:dyDescent="0.2">
      <c r="B18" s="44"/>
      <c r="C18" s="7" t="s">
        <v>17</v>
      </c>
      <c r="D18" s="8" t="s">
        <v>8</v>
      </c>
      <c r="E18" s="8">
        <v>2</v>
      </c>
      <c r="F18" s="8">
        <v>2</v>
      </c>
      <c r="G18" s="8">
        <f t="shared" ref="G18" si="12">E18*$G$2</f>
        <v>68</v>
      </c>
      <c r="H18" s="8">
        <f t="shared" ref="H18" si="13">F18*$H$2</f>
        <v>66</v>
      </c>
      <c r="I18" s="22">
        <f t="shared" ref="I18" si="14">G18+H18</f>
        <v>134</v>
      </c>
    </row>
    <row r="19" spans="2:9" s="6" customFormat="1" ht="10.199999999999999" customHeight="1" x14ac:dyDescent="0.2">
      <c r="B19" s="45"/>
      <c r="C19" s="7" t="s">
        <v>56</v>
      </c>
      <c r="D19" s="8" t="s">
        <v>8</v>
      </c>
      <c r="E19" s="11">
        <v>1</v>
      </c>
      <c r="F19" s="11">
        <v>1</v>
      </c>
      <c r="G19" s="8">
        <f t="shared" si="0"/>
        <v>34</v>
      </c>
      <c r="H19" s="8">
        <f t="shared" si="1"/>
        <v>33</v>
      </c>
      <c r="I19" s="22">
        <f t="shared" si="2"/>
        <v>67</v>
      </c>
    </row>
    <row r="20" spans="2:9" s="6" customFormat="1" ht="10.199999999999999" customHeight="1" x14ac:dyDescent="0.2">
      <c r="B20" s="48" t="s">
        <v>27</v>
      </c>
      <c r="C20" s="7" t="s">
        <v>13</v>
      </c>
      <c r="D20" s="8" t="s">
        <v>8</v>
      </c>
      <c r="E20" s="11">
        <v>2</v>
      </c>
      <c r="F20" s="11">
        <v>2</v>
      </c>
      <c r="G20" s="8">
        <f t="shared" si="0"/>
        <v>68</v>
      </c>
      <c r="H20" s="8">
        <f t="shared" si="1"/>
        <v>66</v>
      </c>
      <c r="I20" s="22">
        <f t="shared" si="2"/>
        <v>134</v>
      </c>
    </row>
    <row r="21" spans="2:9" s="6" customFormat="1" ht="10.199999999999999" customHeight="1" x14ac:dyDescent="0.2">
      <c r="B21" s="48"/>
      <c r="C21" s="7" t="s">
        <v>57</v>
      </c>
      <c r="D21" s="8" t="s">
        <v>8</v>
      </c>
      <c r="E21" s="11">
        <v>1</v>
      </c>
      <c r="F21" s="11">
        <v>1</v>
      </c>
      <c r="G21" s="8">
        <f t="shared" si="0"/>
        <v>34</v>
      </c>
      <c r="H21" s="8">
        <f t="shared" si="1"/>
        <v>33</v>
      </c>
      <c r="I21" s="22">
        <f t="shared" si="2"/>
        <v>67</v>
      </c>
    </row>
    <row r="22" spans="2:9" s="6" customFormat="1" ht="10.199999999999999" customHeight="1" x14ac:dyDescent="0.2">
      <c r="B22" s="24"/>
      <c r="C22" s="7" t="s">
        <v>21</v>
      </c>
      <c r="D22" s="12" t="s">
        <v>15</v>
      </c>
      <c r="E22" s="11">
        <v>1</v>
      </c>
      <c r="F22" s="11">
        <v>0</v>
      </c>
      <c r="G22" s="8">
        <f t="shared" si="0"/>
        <v>34</v>
      </c>
      <c r="H22" s="8">
        <f t="shared" si="1"/>
        <v>0</v>
      </c>
      <c r="I22" s="22">
        <f t="shared" si="2"/>
        <v>34</v>
      </c>
    </row>
    <row r="23" spans="2:9" s="6" customFormat="1" ht="10.199999999999999" customHeight="1" x14ac:dyDescent="0.2">
      <c r="B23" s="30" t="s">
        <v>49</v>
      </c>
      <c r="C23" s="7"/>
      <c r="D23" s="12"/>
      <c r="E23" s="17">
        <f>SUM(E7:E22)</f>
        <v>33</v>
      </c>
      <c r="F23" s="17">
        <f>SUM(F7:F22)</f>
        <v>32</v>
      </c>
      <c r="G23" s="17">
        <f t="shared" ref="G23:I23" si="15">SUM(G7:G22)</f>
        <v>1122</v>
      </c>
      <c r="H23" s="17">
        <f t="shared" si="15"/>
        <v>1056</v>
      </c>
      <c r="I23" s="17">
        <f t="shared" si="15"/>
        <v>2178</v>
      </c>
    </row>
    <row r="24" spans="2:9" s="6" customFormat="1" ht="10.199999999999999" customHeight="1" x14ac:dyDescent="0.2">
      <c r="B24" s="24" t="s">
        <v>51</v>
      </c>
      <c r="C24" s="7"/>
      <c r="D24" s="12"/>
      <c r="E24" s="11">
        <v>4</v>
      </c>
      <c r="F24" s="11">
        <v>5</v>
      </c>
      <c r="G24" s="8">
        <f t="shared" ref="G24" si="16">E24*$G$2</f>
        <v>136</v>
      </c>
      <c r="H24" s="8">
        <f t="shared" ref="H24" si="17">F24*$H$2</f>
        <v>165</v>
      </c>
      <c r="I24" s="22">
        <f t="shared" ref="I24" si="18">G24+H24</f>
        <v>301</v>
      </c>
    </row>
    <row r="25" spans="2:9" s="6" customFormat="1" ht="10.199999999999999" customHeight="1" x14ac:dyDescent="0.2">
      <c r="B25" s="31" t="s">
        <v>52</v>
      </c>
      <c r="C25" s="7"/>
      <c r="D25" s="8"/>
      <c r="E25" s="32">
        <f>E23+E24</f>
        <v>37</v>
      </c>
      <c r="F25" s="32">
        <f>F23+F24</f>
        <v>37</v>
      </c>
      <c r="G25" s="32">
        <f t="shared" ref="G25:I25" si="19">G23+G24</f>
        <v>1258</v>
      </c>
      <c r="H25" s="32">
        <f t="shared" si="19"/>
        <v>1221</v>
      </c>
      <c r="I25" s="32">
        <f t="shared" si="19"/>
        <v>2479</v>
      </c>
    </row>
    <row r="26" spans="2:9" ht="9" customHeight="1" x14ac:dyDescent="0.3">
      <c r="B26" s="49" t="s">
        <v>62</v>
      </c>
      <c r="C26" s="25" t="s">
        <v>44</v>
      </c>
    </row>
    <row r="27" spans="2:9" ht="5.4" customHeight="1" x14ac:dyDescent="0.3"/>
    <row r="28" spans="2:9" ht="10.8" customHeight="1" x14ac:dyDescent="0.3">
      <c r="B28" s="34"/>
      <c r="C28" s="33" t="s">
        <v>53</v>
      </c>
    </row>
    <row r="29" spans="2:9" s="6" customFormat="1" ht="10.8" customHeight="1" x14ac:dyDescent="0.3">
      <c r="B29" s="35"/>
      <c r="C29" s="18" t="s">
        <v>29</v>
      </c>
      <c r="D29" s="23" t="s">
        <v>15</v>
      </c>
      <c r="E29" s="23">
        <v>2</v>
      </c>
      <c r="F29" s="23">
        <v>2</v>
      </c>
      <c r="G29" s="8">
        <f>E29*$G$2</f>
        <v>68</v>
      </c>
      <c r="H29" s="8">
        <f>F29*$H$2</f>
        <v>66</v>
      </c>
      <c r="I29" s="22">
        <f>G29+H29</f>
        <v>134</v>
      </c>
    </row>
    <row r="30" spans="2:9" ht="10.8" customHeight="1" x14ac:dyDescent="0.3">
      <c r="B30" s="35"/>
      <c r="C30" s="18" t="s">
        <v>30</v>
      </c>
      <c r="D30" s="23" t="s">
        <v>15</v>
      </c>
      <c r="E30" s="11">
        <v>1</v>
      </c>
      <c r="F30" s="11">
        <v>2</v>
      </c>
      <c r="G30" s="8">
        <f>E30*$G$2</f>
        <v>34</v>
      </c>
      <c r="H30" s="8">
        <f>F30*$H$2</f>
        <v>66</v>
      </c>
      <c r="I30" s="22">
        <f>G30+H30</f>
        <v>100</v>
      </c>
    </row>
    <row r="31" spans="2:9" s="19" customFormat="1" ht="10.8" customHeight="1" x14ac:dyDescent="0.3">
      <c r="B31" s="35"/>
      <c r="C31" s="9" t="s">
        <v>54</v>
      </c>
      <c r="D31" s="23" t="s">
        <v>15</v>
      </c>
      <c r="E31" s="23">
        <v>1</v>
      </c>
      <c r="F31" s="23">
        <v>1</v>
      </c>
      <c r="G31" s="8">
        <f t="shared" ref="G31" si="20">E31*$G$2</f>
        <v>34</v>
      </c>
      <c r="H31" s="8">
        <f t="shared" ref="H31" si="21">F31*$H$2</f>
        <v>33</v>
      </c>
      <c r="I31" s="22">
        <f t="shared" ref="I31" si="22">G31+H31</f>
        <v>67</v>
      </c>
    </row>
    <row r="32" spans="2:9" s="10" customFormat="1" ht="10.8" customHeight="1" x14ac:dyDescent="0.2">
      <c r="B32" s="36"/>
      <c r="C32" s="37"/>
      <c r="D32" s="15"/>
      <c r="E32" s="16">
        <f>SUM(E29:E31)</f>
        <v>4</v>
      </c>
      <c r="F32" s="16">
        <f>SUM(F29:F31)</f>
        <v>5</v>
      </c>
      <c r="G32" s="20">
        <f>SUM(G29:G31)</f>
        <v>136</v>
      </c>
      <c r="H32" s="20">
        <f>SUM(H29:H31)</f>
        <v>165</v>
      </c>
      <c r="I32" s="20">
        <f>SUM(I29:I31)</f>
        <v>301</v>
      </c>
    </row>
    <row r="33" spans="2:9" ht="5.4" customHeight="1" x14ac:dyDescent="0.3">
      <c r="B33" s="34"/>
    </row>
    <row r="34" spans="2:9" ht="10.8" customHeight="1" x14ac:dyDescent="0.3">
      <c r="C34" s="33" t="s">
        <v>55</v>
      </c>
    </row>
    <row r="35" spans="2:9" ht="10.8" customHeight="1" x14ac:dyDescent="0.3">
      <c r="C35" s="18" t="s">
        <v>46</v>
      </c>
      <c r="E35" s="11">
        <v>1</v>
      </c>
      <c r="F35" s="11">
        <v>1</v>
      </c>
      <c r="G35" s="8">
        <f>E35*$G$2</f>
        <v>34</v>
      </c>
      <c r="H35" s="8">
        <f>F35*$H$2</f>
        <v>33</v>
      </c>
      <c r="I35" s="22">
        <f t="shared" ref="I35" si="23">G35+H35</f>
        <v>67</v>
      </c>
    </row>
    <row r="36" spans="2:9" ht="10.8" customHeight="1" x14ac:dyDescent="0.3">
      <c r="C36" s="18" t="s">
        <v>47</v>
      </c>
      <c r="E36" s="11">
        <v>1</v>
      </c>
      <c r="F36" s="11">
        <v>1</v>
      </c>
      <c r="G36" s="8">
        <f>E36*$G$2</f>
        <v>34</v>
      </c>
      <c r="H36" s="8">
        <f>F36*$H$2</f>
        <v>33</v>
      </c>
      <c r="I36" s="22">
        <f t="shared" ref="I36" si="24">G36+H36</f>
        <v>67</v>
      </c>
    </row>
    <row r="37" spans="2:9" ht="10.8" customHeight="1" x14ac:dyDescent="0.3">
      <c r="C37" s="26" t="s">
        <v>48</v>
      </c>
      <c r="E37" s="11">
        <v>1</v>
      </c>
      <c r="F37" s="11">
        <v>1</v>
      </c>
      <c r="G37" s="8">
        <f t="shared" ref="G37:G38" si="25">E37*$G$2</f>
        <v>34</v>
      </c>
      <c r="H37" s="8">
        <f t="shared" ref="H37:H38" si="26">F37*$H$2</f>
        <v>33</v>
      </c>
      <c r="I37" s="22">
        <f t="shared" ref="I37:I38" si="27">G37+H37</f>
        <v>67</v>
      </c>
    </row>
    <row r="38" spans="2:9" ht="10.8" customHeight="1" x14ac:dyDescent="0.3">
      <c r="C38" s="18" t="s">
        <v>45</v>
      </c>
      <c r="E38" s="11">
        <v>1</v>
      </c>
      <c r="F38" s="11">
        <v>1</v>
      </c>
      <c r="G38" s="8">
        <f t="shared" si="25"/>
        <v>34</v>
      </c>
      <c r="H38" s="8">
        <f t="shared" si="26"/>
        <v>33</v>
      </c>
      <c r="I38" s="22">
        <f t="shared" si="27"/>
        <v>67</v>
      </c>
    </row>
    <row r="39" spans="2:9" ht="10.8" customHeight="1" x14ac:dyDescent="0.3">
      <c r="C39" s="18" t="s">
        <v>11</v>
      </c>
      <c r="E39" s="11">
        <v>1</v>
      </c>
      <c r="F39" s="11">
        <v>1</v>
      </c>
      <c r="G39" s="8">
        <f t="shared" ref="G39" si="28">E39*$G$2</f>
        <v>34</v>
      </c>
      <c r="H39" s="8">
        <f t="shared" ref="H39" si="29">F39*$H$2</f>
        <v>33</v>
      </c>
      <c r="I39" s="22">
        <f t="shared" ref="I39" si="30">G39+H39</f>
        <v>67</v>
      </c>
    </row>
    <row r="40" spans="2:9" ht="10.8" customHeight="1" x14ac:dyDescent="0.3">
      <c r="C40" s="18" t="s">
        <v>19</v>
      </c>
      <c r="E40" s="11">
        <v>1</v>
      </c>
      <c r="F40" s="11">
        <v>1</v>
      </c>
      <c r="G40" s="8">
        <f t="shared" ref="G40:G41" si="31">E40*$G$2</f>
        <v>34</v>
      </c>
      <c r="H40" s="8">
        <f t="shared" ref="H40:H41" si="32">F40*$H$2</f>
        <v>33</v>
      </c>
      <c r="I40" s="22">
        <f t="shared" ref="I40:I41" si="33">G40+H40</f>
        <v>67</v>
      </c>
    </row>
    <row r="41" spans="2:9" ht="10.8" customHeight="1" x14ac:dyDescent="0.3">
      <c r="C41" s="18" t="s">
        <v>31</v>
      </c>
      <c r="E41" s="11">
        <v>1</v>
      </c>
      <c r="F41" s="11">
        <v>1</v>
      </c>
      <c r="G41" s="8">
        <f t="shared" si="31"/>
        <v>34</v>
      </c>
      <c r="H41" s="8">
        <f t="shared" si="32"/>
        <v>33</v>
      </c>
      <c r="I41" s="22">
        <f t="shared" si="33"/>
        <v>67</v>
      </c>
    </row>
  </sheetData>
  <mergeCells count="9">
    <mergeCell ref="B20:B21"/>
    <mergeCell ref="B3:B5"/>
    <mergeCell ref="C3:C5"/>
    <mergeCell ref="D3:D5"/>
    <mergeCell ref="B7:B8"/>
    <mergeCell ref="B10:B13"/>
    <mergeCell ref="B14:B16"/>
    <mergeCell ref="B17:B19"/>
    <mergeCell ref="B6:C6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zoomScale="120" zoomScaleNormal="120" workbookViewId="0">
      <selection activeCell="B1" sqref="B1"/>
    </sheetView>
  </sheetViews>
  <sheetFormatPr defaultRowHeight="14.4" x14ac:dyDescent="0.3"/>
  <cols>
    <col min="1" max="1" width="2.21875" customWidth="1"/>
    <col min="2" max="2" width="20.88671875" customWidth="1"/>
    <col min="3" max="3" width="31.109375" customWidth="1"/>
    <col min="4" max="4" width="7.88671875" customWidth="1"/>
    <col min="5" max="5" width="9.44140625" customWidth="1"/>
    <col min="6" max="6" width="9.88671875" customWidth="1"/>
    <col min="7" max="7" width="9.44140625" customWidth="1"/>
    <col min="8" max="8" width="9.88671875" customWidth="1"/>
    <col min="9" max="9" width="8.77734375" customWidth="1"/>
    <col min="10" max="10" width="4.77734375" customWidth="1"/>
  </cols>
  <sheetData>
    <row r="1" spans="2:9" ht="16.8" x14ac:dyDescent="0.3">
      <c r="B1" s="1" t="s">
        <v>24</v>
      </c>
      <c r="C1" s="4" t="s">
        <v>41</v>
      </c>
      <c r="G1" s="2" t="s">
        <v>16</v>
      </c>
    </row>
    <row r="2" spans="2:9" s="3" customFormat="1" ht="13.8" x14ac:dyDescent="0.3">
      <c r="B2" s="13" t="s">
        <v>22</v>
      </c>
      <c r="D2" s="10" t="s">
        <v>26</v>
      </c>
      <c r="G2" s="5">
        <v>34</v>
      </c>
      <c r="H2" s="5">
        <v>33</v>
      </c>
    </row>
    <row r="3" spans="2:9" s="6" customFormat="1" ht="10.199999999999999" customHeight="1" x14ac:dyDescent="0.2">
      <c r="B3" s="38" t="s">
        <v>0</v>
      </c>
      <c r="C3" s="38" t="s">
        <v>1</v>
      </c>
      <c r="D3" s="38" t="s">
        <v>35</v>
      </c>
      <c r="E3" s="20" t="s">
        <v>2</v>
      </c>
      <c r="F3" s="20" t="s">
        <v>3</v>
      </c>
      <c r="G3" s="20" t="s">
        <v>2</v>
      </c>
      <c r="H3" s="20" t="s">
        <v>3</v>
      </c>
      <c r="I3" s="14" t="s">
        <v>28</v>
      </c>
    </row>
    <row r="4" spans="2:9" s="6" customFormat="1" ht="12" customHeight="1" x14ac:dyDescent="0.2">
      <c r="B4" s="38"/>
      <c r="C4" s="38"/>
      <c r="D4" s="38"/>
      <c r="E4" s="4" t="s">
        <v>20</v>
      </c>
      <c r="F4" s="4" t="s">
        <v>36</v>
      </c>
      <c r="G4" s="4" t="s">
        <v>20</v>
      </c>
      <c r="H4" s="4" t="s">
        <v>20</v>
      </c>
      <c r="I4" s="4" t="s">
        <v>36</v>
      </c>
    </row>
    <row r="5" spans="2:9" s="6" customFormat="1" ht="31.8" customHeight="1" x14ac:dyDescent="0.2">
      <c r="B5" s="38"/>
      <c r="C5" s="38"/>
      <c r="D5" s="38"/>
      <c r="E5" s="20" t="s">
        <v>32</v>
      </c>
      <c r="F5" s="20" t="s">
        <v>32</v>
      </c>
      <c r="G5" s="20" t="s">
        <v>33</v>
      </c>
      <c r="H5" s="20" t="s">
        <v>33</v>
      </c>
      <c r="I5" s="20" t="s">
        <v>34</v>
      </c>
    </row>
    <row r="6" spans="2:9" s="6" customFormat="1" ht="10.199999999999999" customHeight="1" x14ac:dyDescent="0.2">
      <c r="B6" s="46" t="s">
        <v>50</v>
      </c>
      <c r="C6" s="47"/>
      <c r="D6" s="20"/>
      <c r="E6" s="20"/>
      <c r="F6" s="20"/>
      <c r="G6" s="20"/>
      <c r="H6" s="20"/>
      <c r="I6" s="20"/>
    </row>
    <row r="7" spans="2:9" s="6" customFormat="1" ht="10.199999999999999" customHeight="1" x14ac:dyDescent="0.2">
      <c r="B7" s="39" t="s">
        <v>6</v>
      </c>
      <c r="C7" s="7" t="s">
        <v>7</v>
      </c>
      <c r="D7" s="8" t="s">
        <v>8</v>
      </c>
      <c r="E7" s="8">
        <v>2</v>
      </c>
      <c r="F7" s="8">
        <v>2</v>
      </c>
      <c r="G7" s="8">
        <f t="shared" ref="G7:G22" si="0">E7*$G$2</f>
        <v>68</v>
      </c>
      <c r="H7" s="8">
        <f t="shared" ref="H7:H22" si="1">F7*$H$2</f>
        <v>66</v>
      </c>
      <c r="I7" s="22">
        <f>G7+H7</f>
        <v>134</v>
      </c>
    </row>
    <row r="8" spans="2:9" s="6" customFormat="1" ht="10.199999999999999" customHeight="1" x14ac:dyDescent="0.2">
      <c r="B8" s="39"/>
      <c r="C8" s="7" t="s">
        <v>9</v>
      </c>
      <c r="D8" s="8" t="s">
        <v>8</v>
      </c>
      <c r="E8" s="8">
        <v>3</v>
      </c>
      <c r="F8" s="8">
        <v>3</v>
      </c>
      <c r="G8" s="8">
        <f t="shared" si="0"/>
        <v>102</v>
      </c>
      <c r="H8" s="8">
        <f t="shared" si="1"/>
        <v>99</v>
      </c>
      <c r="I8" s="22">
        <f t="shared" ref="I8:I22" si="2">G8+H8</f>
        <v>201</v>
      </c>
    </row>
    <row r="9" spans="2:9" s="6" customFormat="1" ht="10.199999999999999" customHeight="1" x14ac:dyDescent="0.2">
      <c r="B9" s="21" t="s">
        <v>12</v>
      </c>
      <c r="C9" s="7" t="s">
        <v>18</v>
      </c>
      <c r="D9" s="8" t="s">
        <v>8</v>
      </c>
      <c r="E9" s="12">
        <v>3</v>
      </c>
      <c r="F9" s="12">
        <v>3</v>
      </c>
      <c r="G9" s="8">
        <f t="shared" si="0"/>
        <v>102</v>
      </c>
      <c r="H9" s="8">
        <f t="shared" si="1"/>
        <v>99</v>
      </c>
      <c r="I9" s="22">
        <f t="shared" si="2"/>
        <v>201</v>
      </c>
    </row>
    <row r="10" spans="2:9" s="6" customFormat="1" ht="10.199999999999999" customHeight="1" x14ac:dyDescent="0.2">
      <c r="B10" s="39" t="s">
        <v>4</v>
      </c>
      <c r="C10" s="7" t="s">
        <v>37</v>
      </c>
      <c r="D10" s="28" t="s">
        <v>5</v>
      </c>
      <c r="E10" s="11">
        <v>4</v>
      </c>
      <c r="F10" s="11">
        <v>4</v>
      </c>
      <c r="G10" s="29">
        <f t="shared" si="0"/>
        <v>136</v>
      </c>
      <c r="H10" s="8">
        <f t="shared" si="1"/>
        <v>132</v>
      </c>
      <c r="I10" s="22">
        <f t="shared" si="2"/>
        <v>268</v>
      </c>
    </row>
    <row r="11" spans="2:9" s="6" customFormat="1" ht="10.199999999999999" customHeight="1" x14ac:dyDescent="0.2">
      <c r="B11" s="39"/>
      <c r="C11" s="7" t="s">
        <v>38</v>
      </c>
      <c r="D11" s="28" t="s">
        <v>5</v>
      </c>
      <c r="E11" s="11">
        <v>3</v>
      </c>
      <c r="F11" s="11">
        <v>3</v>
      </c>
      <c r="G11" s="29">
        <f t="shared" si="0"/>
        <v>102</v>
      </c>
      <c r="H11" s="8">
        <f t="shared" si="1"/>
        <v>99</v>
      </c>
      <c r="I11" s="22">
        <f t="shared" si="2"/>
        <v>201</v>
      </c>
    </row>
    <row r="12" spans="2:9" s="6" customFormat="1" ht="10.199999999999999" customHeight="1" x14ac:dyDescent="0.2">
      <c r="B12" s="39"/>
      <c r="C12" s="7" t="s">
        <v>39</v>
      </c>
      <c r="D12" s="28" t="s">
        <v>5</v>
      </c>
      <c r="E12" s="11">
        <v>1</v>
      </c>
      <c r="F12" s="11">
        <v>1</v>
      </c>
      <c r="G12" s="29">
        <f t="shared" si="0"/>
        <v>34</v>
      </c>
      <c r="H12" s="8">
        <f t="shared" si="1"/>
        <v>33</v>
      </c>
      <c r="I12" s="22">
        <f t="shared" si="2"/>
        <v>67</v>
      </c>
    </row>
    <row r="13" spans="2:9" s="6" customFormat="1" ht="10.199999999999999" customHeight="1" x14ac:dyDescent="0.2">
      <c r="B13" s="39"/>
      <c r="C13" s="7" t="s">
        <v>40</v>
      </c>
      <c r="D13" s="28" t="s">
        <v>8</v>
      </c>
      <c r="E13" s="11">
        <v>1</v>
      </c>
      <c r="F13" s="11">
        <v>1</v>
      </c>
      <c r="G13" s="29">
        <f t="shared" si="0"/>
        <v>34</v>
      </c>
      <c r="H13" s="8">
        <f t="shared" si="1"/>
        <v>33</v>
      </c>
      <c r="I13" s="22">
        <f t="shared" si="2"/>
        <v>67</v>
      </c>
    </row>
    <row r="14" spans="2:9" s="6" customFormat="1" ht="10.199999999999999" customHeight="1" x14ac:dyDescent="0.2">
      <c r="B14" s="40" t="s">
        <v>14</v>
      </c>
      <c r="C14" s="7" t="s">
        <v>42</v>
      </c>
      <c r="D14" s="8" t="s">
        <v>8</v>
      </c>
      <c r="E14" s="27">
        <v>2</v>
      </c>
      <c r="F14" s="27">
        <v>2</v>
      </c>
      <c r="G14" s="8">
        <f t="shared" si="0"/>
        <v>68</v>
      </c>
      <c r="H14" s="8">
        <f t="shared" si="1"/>
        <v>66</v>
      </c>
      <c r="I14" s="22">
        <f t="shared" si="2"/>
        <v>134</v>
      </c>
    </row>
    <row r="15" spans="2:9" s="6" customFormat="1" ht="10.199999999999999" customHeight="1" x14ac:dyDescent="0.2">
      <c r="B15" s="41"/>
      <c r="C15" s="7" t="s">
        <v>58</v>
      </c>
      <c r="D15" s="8" t="s">
        <v>8</v>
      </c>
      <c r="E15" s="11">
        <v>1</v>
      </c>
      <c r="F15" s="11">
        <v>1</v>
      </c>
      <c r="G15" s="8">
        <f t="shared" si="0"/>
        <v>34</v>
      </c>
      <c r="H15" s="8">
        <f t="shared" si="1"/>
        <v>33</v>
      </c>
      <c r="I15" s="22">
        <f t="shared" si="2"/>
        <v>67</v>
      </c>
    </row>
    <row r="16" spans="2:9" s="6" customFormat="1" ht="10.199999999999999" customHeight="1" x14ac:dyDescent="0.2">
      <c r="B16" s="42"/>
      <c r="C16" s="7" t="s">
        <v>59</v>
      </c>
      <c r="D16" s="8" t="s">
        <v>8</v>
      </c>
      <c r="E16" s="11">
        <v>1</v>
      </c>
      <c r="F16" s="11">
        <v>1</v>
      </c>
      <c r="G16" s="8">
        <f t="shared" si="0"/>
        <v>34</v>
      </c>
      <c r="H16" s="8">
        <f t="shared" si="1"/>
        <v>33</v>
      </c>
      <c r="I16" s="22">
        <f t="shared" si="2"/>
        <v>67</v>
      </c>
    </row>
    <row r="17" spans="2:9" s="6" customFormat="1" ht="10.199999999999999" customHeight="1" x14ac:dyDescent="0.2">
      <c r="B17" s="43" t="s">
        <v>10</v>
      </c>
      <c r="C17" s="24" t="s">
        <v>43</v>
      </c>
      <c r="D17" s="8" t="s">
        <v>8</v>
      </c>
      <c r="E17" s="8">
        <v>2</v>
      </c>
      <c r="F17" s="8">
        <v>2</v>
      </c>
      <c r="G17" s="8">
        <f t="shared" si="0"/>
        <v>68</v>
      </c>
      <c r="H17" s="8">
        <f t="shared" si="1"/>
        <v>66</v>
      </c>
      <c r="I17" s="22">
        <f t="shared" si="2"/>
        <v>134</v>
      </c>
    </row>
    <row r="18" spans="2:9" s="6" customFormat="1" ht="10.199999999999999" customHeight="1" x14ac:dyDescent="0.2">
      <c r="B18" s="44"/>
      <c r="C18" s="7" t="s">
        <v>17</v>
      </c>
      <c r="D18" s="8" t="s">
        <v>5</v>
      </c>
      <c r="E18" s="8">
        <v>4</v>
      </c>
      <c r="F18" s="8">
        <v>4</v>
      </c>
      <c r="G18" s="8">
        <f t="shared" si="0"/>
        <v>136</v>
      </c>
      <c r="H18" s="8">
        <f t="shared" si="1"/>
        <v>132</v>
      </c>
      <c r="I18" s="22">
        <f t="shared" si="2"/>
        <v>268</v>
      </c>
    </row>
    <row r="19" spans="2:9" s="6" customFormat="1" ht="10.199999999999999" customHeight="1" x14ac:dyDescent="0.2">
      <c r="B19" s="45"/>
      <c r="C19" s="7" t="s">
        <v>56</v>
      </c>
      <c r="D19" s="8" t="s">
        <v>8</v>
      </c>
      <c r="E19" s="11">
        <v>1</v>
      </c>
      <c r="F19" s="11">
        <v>1</v>
      </c>
      <c r="G19" s="8">
        <f t="shared" si="0"/>
        <v>34</v>
      </c>
      <c r="H19" s="8">
        <f t="shared" si="1"/>
        <v>33</v>
      </c>
      <c r="I19" s="22">
        <f t="shared" si="2"/>
        <v>67</v>
      </c>
    </row>
    <row r="20" spans="2:9" s="6" customFormat="1" ht="10.199999999999999" customHeight="1" x14ac:dyDescent="0.2">
      <c r="B20" s="48" t="s">
        <v>27</v>
      </c>
      <c r="C20" s="7" t="s">
        <v>13</v>
      </c>
      <c r="D20" s="8" t="s">
        <v>8</v>
      </c>
      <c r="E20" s="11">
        <v>2</v>
      </c>
      <c r="F20" s="11">
        <v>2</v>
      </c>
      <c r="G20" s="8">
        <f t="shared" si="0"/>
        <v>68</v>
      </c>
      <c r="H20" s="8">
        <f t="shared" si="1"/>
        <v>66</v>
      </c>
      <c r="I20" s="22">
        <f t="shared" si="2"/>
        <v>134</v>
      </c>
    </row>
    <row r="21" spans="2:9" s="6" customFormat="1" ht="10.199999999999999" customHeight="1" x14ac:dyDescent="0.2">
      <c r="B21" s="48"/>
      <c r="C21" s="7" t="s">
        <v>57</v>
      </c>
      <c r="D21" s="8" t="s">
        <v>8</v>
      </c>
      <c r="E21" s="11">
        <v>1</v>
      </c>
      <c r="F21" s="11">
        <v>1</v>
      </c>
      <c r="G21" s="8">
        <f t="shared" si="0"/>
        <v>34</v>
      </c>
      <c r="H21" s="8">
        <f t="shared" si="1"/>
        <v>33</v>
      </c>
      <c r="I21" s="22">
        <f t="shared" si="2"/>
        <v>67</v>
      </c>
    </row>
    <row r="22" spans="2:9" s="6" customFormat="1" ht="10.199999999999999" customHeight="1" x14ac:dyDescent="0.2">
      <c r="B22" s="24"/>
      <c r="C22" s="7" t="s">
        <v>21</v>
      </c>
      <c r="D22" s="12" t="s">
        <v>15</v>
      </c>
      <c r="E22" s="11">
        <v>1</v>
      </c>
      <c r="F22" s="11">
        <v>0</v>
      </c>
      <c r="G22" s="8">
        <f t="shared" si="0"/>
        <v>34</v>
      </c>
      <c r="H22" s="8">
        <f t="shared" si="1"/>
        <v>0</v>
      </c>
      <c r="I22" s="22">
        <f t="shared" si="2"/>
        <v>34</v>
      </c>
    </row>
    <row r="23" spans="2:9" s="6" customFormat="1" ht="10.199999999999999" customHeight="1" x14ac:dyDescent="0.2">
      <c r="B23" s="30" t="s">
        <v>49</v>
      </c>
      <c r="C23" s="7"/>
      <c r="D23" s="12"/>
      <c r="E23" s="17">
        <f>SUM(E7:E22)</f>
        <v>32</v>
      </c>
      <c r="F23" s="17">
        <f>SUM(F7:F22)</f>
        <v>31</v>
      </c>
      <c r="G23" s="17">
        <f t="shared" ref="G23:I23" si="3">SUM(G7:G22)</f>
        <v>1088</v>
      </c>
      <c r="H23" s="17">
        <f t="shared" si="3"/>
        <v>1023</v>
      </c>
      <c r="I23" s="17">
        <f t="shared" si="3"/>
        <v>2111</v>
      </c>
    </row>
    <row r="24" spans="2:9" s="6" customFormat="1" ht="10.199999999999999" customHeight="1" x14ac:dyDescent="0.2">
      <c r="B24" s="24" t="s">
        <v>51</v>
      </c>
      <c r="C24" s="7"/>
      <c r="D24" s="12"/>
      <c r="E24" s="11">
        <v>5</v>
      </c>
      <c r="F24" s="11">
        <v>6</v>
      </c>
      <c r="G24" s="8">
        <f>E24*$G$2</f>
        <v>170</v>
      </c>
      <c r="H24" s="8">
        <f>F24*$H$2</f>
        <v>198</v>
      </c>
      <c r="I24" s="22">
        <f t="shared" ref="I24" si="4">G24+H24</f>
        <v>368</v>
      </c>
    </row>
    <row r="25" spans="2:9" s="6" customFormat="1" ht="10.199999999999999" customHeight="1" x14ac:dyDescent="0.2">
      <c r="B25" s="31" t="s">
        <v>52</v>
      </c>
      <c r="C25" s="7"/>
      <c r="D25" s="8"/>
      <c r="E25" s="32">
        <f>E23+E24</f>
        <v>37</v>
      </c>
      <c r="F25" s="32">
        <f>F23+F24</f>
        <v>37</v>
      </c>
      <c r="G25" s="32">
        <f t="shared" ref="G25:I25" si="5">G23+G24</f>
        <v>1258</v>
      </c>
      <c r="H25" s="32">
        <f t="shared" si="5"/>
        <v>1221</v>
      </c>
      <c r="I25" s="32">
        <f t="shared" si="5"/>
        <v>2479</v>
      </c>
    </row>
    <row r="26" spans="2:9" ht="9" customHeight="1" x14ac:dyDescent="0.3">
      <c r="B26" s="49" t="s">
        <v>62</v>
      </c>
      <c r="C26" s="25" t="s">
        <v>44</v>
      </c>
    </row>
    <row r="27" spans="2:9" ht="5.4" customHeight="1" x14ac:dyDescent="0.3"/>
    <row r="28" spans="2:9" ht="10.8" customHeight="1" x14ac:dyDescent="0.3">
      <c r="B28" s="34"/>
      <c r="C28" s="33" t="s">
        <v>53</v>
      </c>
    </row>
    <row r="29" spans="2:9" s="6" customFormat="1" ht="10.8" customHeight="1" x14ac:dyDescent="0.3">
      <c r="B29" s="35"/>
      <c r="C29" s="18" t="s">
        <v>29</v>
      </c>
      <c r="D29" s="23" t="s">
        <v>15</v>
      </c>
      <c r="E29" s="23">
        <v>2</v>
      </c>
      <c r="F29" s="23">
        <v>2</v>
      </c>
      <c r="G29" s="8">
        <f>E29*$G$2</f>
        <v>68</v>
      </c>
      <c r="H29" s="8">
        <f>F29*$H$2</f>
        <v>66</v>
      </c>
      <c r="I29" s="22">
        <f>G29+H29</f>
        <v>134</v>
      </c>
    </row>
    <row r="30" spans="2:9" ht="10.8" customHeight="1" x14ac:dyDescent="0.3">
      <c r="B30" s="35"/>
      <c r="C30" s="9" t="s">
        <v>54</v>
      </c>
      <c r="D30" s="23" t="s">
        <v>15</v>
      </c>
      <c r="E30" s="11">
        <v>1</v>
      </c>
      <c r="F30" s="11">
        <v>1</v>
      </c>
      <c r="G30" s="8">
        <f>E30*$G$2</f>
        <v>34</v>
      </c>
      <c r="H30" s="8">
        <f>F30*$H$2</f>
        <v>33</v>
      </c>
      <c r="I30" s="22">
        <f>G30+H30</f>
        <v>67</v>
      </c>
    </row>
    <row r="31" spans="2:9" s="19" customFormat="1" ht="10.8" customHeight="1" x14ac:dyDescent="0.3">
      <c r="B31" s="35"/>
      <c r="C31" s="18" t="s">
        <v>11</v>
      </c>
      <c r="D31" s="23" t="s">
        <v>15</v>
      </c>
      <c r="E31" s="23">
        <v>1</v>
      </c>
      <c r="F31" s="23">
        <v>1</v>
      </c>
      <c r="G31" s="8">
        <f>E31*$G$2</f>
        <v>34</v>
      </c>
      <c r="H31" s="8">
        <f>F31*$H$2</f>
        <v>33</v>
      </c>
      <c r="I31" s="22">
        <f t="shared" ref="I31:I33" si="6">G31+H31</f>
        <v>67</v>
      </c>
    </row>
    <row r="32" spans="2:9" s="19" customFormat="1" ht="10.8" customHeight="1" x14ac:dyDescent="0.3">
      <c r="B32" s="35"/>
      <c r="C32" s="18" t="s">
        <v>19</v>
      </c>
      <c r="D32" s="23" t="s">
        <v>15</v>
      </c>
      <c r="E32" s="23">
        <v>1</v>
      </c>
      <c r="F32" s="23">
        <v>1</v>
      </c>
      <c r="G32" s="8">
        <f>E32*$G$2</f>
        <v>34</v>
      </c>
      <c r="H32" s="8">
        <f>F32*$H$2</f>
        <v>33</v>
      </c>
      <c r="I32" s="22">
        <f t="shared" si="6"/>
        <v>67</v>
      </c>
    </row>
    <row r="33" spans="2:9" s="19" customFormat="1" ht="10.8" customHeight="1" x14ac:dyDescent="0.3">
      <c r="B33" s="35"/>
      <c r="C33" s="18" t="s">
        <v>60</v>
      </c>
      <c r="D33" s="23"/>
      <c r="E33" s="23">
        <v>0</v>
      </c>
      <c r="F33" s="23">
        <v>1</v>
      </c>
      <c r="G33" s="8">
        <f>E33*$G$2</f>
        <v>0</v>
      </c>
      <c r="H33" s="8">
        <f>F33*$H$2</f>
        <v>33</v>
      </c>
      <c r="I33" s="22">
        <f t="shared" si="6"/>
        <v>33</v>
      </c>
    </row>
    <row r="34" spans="2:9" s="10" customFormat="1" ht="10.8" customHeight="1" x14ac:dyDescent="0.2">
      <c r="B34" s="36"/>
      <c r="C34" s="9"/>
      <c r="D34" s="15"/>
      <c r="E34" s="16">
        <f>SUM(E29:E33)</f>
        <v>5</v>
      </c>
      <c r="F34" s="16">
        <f>SUM(F29:F33)</f>
        <v>6</v>
      </c>
      <c r="G34" s="20">
        <f>SUM(G29:G33)</f>
        <v>170</v>
      </c>
      <c r="H34" s="20">
        <f>SUM(H29:H33)</f>
        <v>198</v>
      </c>
      <c r="I34" s="20">
        <f>SUM(I29:I33)</f>
        <v>368</v>
      </c>
    </row>
    <row r="35" spans="2:9" ht="5.4" customHeight="1" x14ac:dyDescent="0.3">
      <c r="B35" s="34"/>
    </row>
    <row r="36" spans="2:9" ht="10.8" customHeight="1" x14ac:dyDescent="0.3">
      <c r="C36" s="33" t="s">
        <v>55</v>
      </c>
    </row>
    <row r="37" spans="2:9" ht="10.8" customHeight="1" x14ac:dyDescent="0.3">
      <c r="C37" s="18" t="s">
        <v>46</v>
      </c>
      <c r="E37" s="11">
        <v>1</v>
      </c>
      <c r="F37" s="11">
        <v>1</v>
      </c>
      <c r="G37" s="8">
        <f t="shared" ref="G37:G41" si="7">E37*$G$2</f>
        <v>34</v>
      </c>
      <c r="H37" s="8">
        <f t="shared" ref="H37:H41" si="8">F37*$H$2</f>
        <v>33</v>
      </c>
      <c r="I37" s="22">
        <f t="shared" ref="I37:I41" si="9">G37+H37</f>
        <v>67</v>
      </c>
    </row>
    <row r="38" spans="2:9" ht="10.8" customHeight="1" x14ac:dyDescent="0.3">
      <c r="C38" s="18" t="s">
        <v>47</v>
      </c>
      <c r="E38" s="11">
        <v>1</v>
      </c>
      <c r="F38" s="11">
        <v>1</v>
      </c>
      <c r="G38" s="8">
        <f t="shared" si="7"/>
        <v>34</v>
      </c>
      <c r="H38" s="8">
        <f t="shared" si="8"/>
        <v>33</v>
      </c>
      <c r="I38" s="22">
        <f t="shared" si="9"/>
        <v>67</v>
      </c>
    </row>
    <row r="39" spans="2:9" ht="10.8" customHeight="1" x14ac:dyDescent="0.3">
      <c r="C39" s="26" t="s">
        <v>48</v>
      </c>
      <c r="E39" s="11">
        <v>1</v>
      </c>
      <c r="F39" s="11">
        <v>1</v>
      </c>
      <c r="G39" s="8">
        <f t="shared" si="7"/>
        <v>34</v>
      </c>
      <c r="H39" s="8">
        <f t="shared" si="8"/>
        <v>33</v>
      </c>
      <c r="I39" s="22">
        <f t="shared" si="9"/>
        <v>67</v>
      </c>
    </row>
    <row r="40" spans="2:9" ht="10.8" customHeight="1" x14ac:dyDescent="0.3">
      <c r="C40" s="18" t="s">
        <v>45</v>
      </c>
      <c r="E40" s="11">
        <v>1</v>
      </c>
      <c r="F40" s="11">
        <v>1</v>
      </c>
      <c r="G40" s="8">
        <f t="shared" si="7"/>
        <v>34</v>
      </c>
      <c r="H40" s="8">
        <f t="shared" si="8"/>
        <v>33</v>
      </c>
      <c r="I40" s="22">
        <f t="shared" si="9"/>
        <v>67</v>
      </c>
    </row>
    <row r="41" spans="2:9" ht="10.8" customHeight="1" x14ac:dyDescent="0.3">
      <c r="C41" s="18" t="s">
        <v>31</v>
      </c>
      <c r="E41" s="11">
        <v>1</v>
      </c>
      <c r="F41" s="11">
        <v>1</v>
      </c>
      <c r="G41" s="8">
        <f t="shared" si="7"/>
        <v>34</v>
      </c>
      <c r="H41" s="8">
        <f t="shared" si="8"/>
        <v>33</v>
      </c>
      <c r="I41" s="22">
        <f t="shared" si="9"/>
        <v>67</v>
      </c>
    </row>
  </sheetData>
  <mergeCells count="9">
    <mergeCell ref="B17:B19"/>
    <mergeCell ref="B20:B21"/>
    <mergeCell ref="B3:B5"/>
    <mergeCell ref="C3:C5"/>
    <mergeCell ref="D3:D5"/>
    <mergeCell ref="B6:C6"/>
    <mergeCell ref="B7:B8"/>
    <mergeCell ref="B10:B13"/>
    <mergeCell ref="B14:B1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zoomScale="120" zoomScaleNormal="120" workbookViewId="0">
      <selection activeCell="B1" sqref="B1"/>
    </sheetView>
  </sheetViews>
  <sheetFormatPr defaultRowHeight="14.4" x14ac:dyDescent="0.3"/>
  <cols>
    <col min="1" max="1" width="2.21875" customWidth="1"/>
    <col min="2" max="2" width="20.88671875" customWidth="1"/>
    <col min="3" max="3" width="31.109375" customWidth="1"/>
    <col min="4" max="4" width="7.88671875" customWidth="1"/>
    <col min="5" max="5" width="9.44140625" customWidth="1"/>
    <col min="6" max="6" width="9.88671875" customWidth="1"/>
    <col min="7" max="7" width="9.44140625" customWidth="1"/>
    <col min="8" max="8" width="9.88671875" customWidth="1"/>
    <col min="9" max="9" width="8.77734375" customWidth="1"/>
    <col min="10" max="10" width="4.77734375" customWidth="1"/>
  </cols>
  <sheetData>
    <row r="1" spans="2:9" ht="16.8" x14ac:dyDescent="0.3">
      <c r="B1" s="1" t="s">
        <v>24</v>
      </c>
      <c r="C1" s="4" t="s">
        <v>41</v>
      </c>
      <c r="G1" s="2" t="s">
        <v>16</v>
      </c>
    </row>
    <row r="2" spans="2:9" s="3" customFormat="1" ht="13.8" x14ac:dyDescent="0.3">
      <c r="B2" s="13" t="s">
        <v>22</v>
      </c>
      <c r="D2" s="10" t="s">
        <v>25</v>
      </c>
      <c r="G2" s="5">
        <v>34</v>
      </c>
      <c r="H2" s="5">
        <v>33</v>
      </c>
    </row>
    <row r="3" spans="2:9" s="6" customFormat="1" ht="10.199999999999999" customHeight="1" x14ac:dyDescent="0.2">
      <c r="B3" s="38" t="s">
        <v>0</v>
      </c>
      <c r="C3" s="38" t="s">
        <v>1</v>
      </c>
      <c r="D3" s="38" t="s">
        <v>35</v>
      </c>
      <c r="E3" s="20" t="s">
        <v>2</v>
      </c>
      <c r="F3" s="20" t="s">
        <v>3</v>
      </c>
      <c r="G3" s="20" t="s">
        <v>2</v>
      </c>
      <c r="H3" s="20" t="s">
        <v>3</v>
      </c>
      <c r="I3" s="14" t="s">
        <v>28</v>
      </c>
    </row>
    <row r="4" spans="2:9" s="6" customFormat="1" ht="12" customHeight="1" x14ac:dyDescent="0.2">
      <c r="B4" s="38"/>
      <c r="C4" s="38"/>
      <c r="D4" s="38"/>
      <c r="E4" s="4" t="s">
        <v>20</v>
      </c>
      <c r="F4" s="4" t="s">
        <v>36</v>
      </c>
      <c r="G4" s="4" t="s">
        <v>20</v>
      </c>
      <c r="H4" s="4" t="s">
        <v>20</v>
      </c>
      <c r="I4" s="4" t="s">
        <v>36</v>
      </c>
    </row>
    <row r="5" spans="2:9" s="6" customFormat="1" ht="31.8" customHeight="1" x14ac:dyDescent="0.2">
      <c r="B5" s="38"/>
      <c r="C5" s="38"/>
      <c r="D5" s="38"/>
      <c r="E5" s="20" t="s">
        <v>32</v>
      </c>
      <c r="F5" s="20" t="s">
        <v>32</v>
      </c>
      <c r="G5" s="20" t="s">
        <v>33</v>
      </c>
      <c r="H5" s="20" t="s">
        <v>33</v>
      </c>
      <c r="I5" s="20" t="s">
        <v>34</v>
      </c>
    </row>
    <row r="6" spans="2:9" s="6" customFormat="1" ht="10.199999999999999" customHeight="1" x14ac:dyDescent="0.2">
      <c r="B6" s="46" t="s">
        <v>50</v>
      </c>
      <c r="C6" s="47"/>
      <c r="D6" s="20"/>
      <c r="E6" s="20"/>
      <c r="F6" s="20"/>
      <c r="G6" s="20"/>
      <c r="H6" s="20"/>
      <c r="I6" s="20"/>
    </row>
    <row r="7" spans="2:9" s="6" customFormat="1" ht="10.199999999999999" customHeight="1" x14ac:dyDescent="0.2">
      <c r="B7" s="39" t="s">
        <v>6</v>
      </c>
      <c r="C7" s="7" t="s">
        <v>7</v>
      </c>
      <c r="D7" s="8" t="s">
        <v>8</v>
      </c>
      <c r="E7" s="8">
        <v>2</v>
      </c>
      <c r="F7" s="8">
        <v>2</v>
      </c>
      <c r="G7" s="8">
        <f t="shared" ref="G7:G22" si="0">E7*$G$2</f>
        <v>68</v>
      </c>
      <c r="H7" s="8">
        <f t="shared" ref="H7:H22" si="1">F7*$H$2</f>
        <v>66</v>
      </c>
      <c r="I7" s="22">
        <f>G7+H7</f>
        <v>134</v>
      </c>
    </row>
    <row r="8" spans="2:9" s="6" customFormat="1" ht="10.199999999999999" customHeight="1" x14ac:dyDescent="0.2">
      <c r="B8" s="39"/>
      <c r="C8" s="7" t="s">
        <v>9</v>
      </c>
      <c r="D8" s="8" t="s">
        <v>8</v>
      </c>
      <c r="E8" s="8">
        <v>3</v>
      </c>
      <c r="F8" s="8">
        <v>3</v>
      </c>
      <c r="G8" s="8">
        <f t="shared" si="0"/>
        <v>102</v>
      </c>
      <c r="H8" s="8">
        <f t="shared" si="1"/>
        <v>99</v>
      </c>
      <c r="I8" s="22">
        <f t="shared" ref="I8:I22" si="2">G8+H8</f>
        <v>201</v>
      </c>
    </row>
    <row r="9" spans="2:9" s="6" customFormat="1" ht="10.199999999999999" customHeight="1" x14ac:dyDescent="0.2">
      <c r="B9" s="21" t="s">
        <v>12</v>
      </c>
      <c r="C9" s="7" t="s">
        <v>18</v>
      </c>
      <c r="D9" s="8" t="s">
        <v>5</v>
      </c>
      <c r="E9" s="12">
        <v>5</v>
      </c>
      <c r="F9" s="12">
        <v>5</v>
      </c>
      <c r="G9" s="8">
        <f t="shared" si="0"/>
        <v>170</v>
      </c>
      <c r="H9" s="8">
        <f t="shared" si="1"/>
        <v>165</v>
      </c>
      <c r="I9" s="22">
        <f t="shared" si="2"/>
        <v>335</v>
      </c>
    </row>
    <row r="10" spans="2:9" s="6" customFormat="1" ht="10.199999999999999" customHeight="1" x14ac:dyDescent="0.2">
      <c r="B10" s="39" t="s">
        <v>4</v>
      </c>
      <c r="C10" s="7" t="s">
        <v>37</v>
      </c>
      <c r="D10" s="28" t="s">
        <v>8</v>
      </c>
      <c r="E10" s="11">
        <v>2</v>
      </c>
      <c r="F10" s="11">
        <v>3</v>
      </c>
      <c r="G10" s="29">
        <f t="shared" si="0"/>
        <v>68</v>
      </c>
      <c r="H10" s="8">
        <f t="shared" si="1"/>
        <v>99</v>
      </c>
      <c r="I10" s="22">
        <f t="shared" si="2"/>
        <v>167</v>
      </c>
    </row>
    <row r="11" spans="2:9" s="6" customFormat="1" ht="10.199999999999999" customHeight="1" x14ac:dyDescent="0.2">
      <c r="B11" s="39"/>
      <c r="C11" s="7" t="s">
        <v>38</v>
      </c>
      <c r="D11" s="28" t="s">
        <v>8</v>
      </c>
      <c r="E11" s="11">
        <v>2</v>
      </c>
      <c r="F11" s="11">
        <v>1</v>
      </c>
      <c r="G11" s="29">
        <f t="shared" si="0"/>
        <v>68</v>
      </c>
      <c r="H11" s="8">
        <f t="shared" si="1"/>
        <v>33</v>
      </c>
      <c r="I11" s="22">
        <f t="shared" si="2"/>
        <v>101</v>
      </c>
    </row>
    <row r="12" spans="2:9" s="6" customFormat="1" ht="10.199999999999999" customHeight="1" x14ac:dyDescent="0.2">
      <c r="B12" s="39"/>
      <c r="C12" s="7" t="s">
        <v>39</v>
      </c>
      <c r="D12" s="28" t="s">
        <v>8</v>
      </c>
      <c r="E12" s="11">
        <v>1</v>
      </c>
      <c r="F12" s="11">
        <v>1</v>
      </c>
      <c r="G12" s="29">
        <f t="shared" si="0"/>
        <v>34</v>
      </c>
      <c r="H12" s="8">
        <f t="shared" si="1"/>
        <v>33</v>
      </c>
      <c r="I12" s="22">
        <f t="shared" si="2"/>
        <v>67</v>
      </c>
    </row>
    <row r="13" spans="2:9" s="6" customFormat="1" ht="10.199999999999999" customHeight="1" x14ac:dyDescent="0.2">
      <c r="B13" s="39"/>
      <c r="C13" s="7" t="s">
        <v>40</v>
      </c>
      <c r="D13" s="28" t="s">
        <v>8</v>
      </c>
      <c r="E13" s="11">
        <v>1</v>
      </c>
      <c r="F13" s="11">
        <v>1</v>
      </c>
      <c r="G13" s="29">
        <f t="shared" si="0"/>
        <v>34</v>
      </c>
      <c r="H13" s="8">
        <f t="shared" si="1"/>
        <v>33</v>
      </c>
      <c r="I13" s="22">
        <f t="shared" si="2"/>
        <v>67</v>
      </c>
    </row>
    <row r="14" spans="2:9" s="6" customFormat="1" ht="10.199999999999999" customHeight="1" x14ac:dyDescent="0.2">
      <c r="B14" s="40" t="s">
        <v>14</v>
      </c>
      <c r="C14" s="7" t="s">
        <v>42</v>
      </c>
      <c r="D14" s="8" t="s">
        <v>8</v>
      </c>
      <c r="E14" s="27">
        <v>2</v>
      </c>
      <c r="F14" s="27">
        <v>2</v>
      </c>
      <c r="G14" s="8">
        <f t="shared" si="0"/>
        <v>68</v>
      </c>
      <c r="H14" s="8">
        <f t="shared" si="1"/>
        <v>66</v>
      </c>
      <c r="I14" s="22">
        <f t="shared" si="2"/>
        <v>134</v>
      </c>
    </row>
    <row r="15" spans="2:9" s="6" customFormat="1" ht="10.199999999999999" customHeight="1" x14ac:dyDescent="0.2">
      <c r="B15" s="41"/>
      <c r="C15" s="7" t="s">
        <v>58</v>
      </c>
      <c r="D15" s="8" t="s">
        <v>8</v>
      </c>
      <c r="E15" s="11">
        <v>1</v>
      </c>
      <c r="F15" s="11">
        <v>1</v>
      </c>
      <c r="G15" s="8">
        <f t="shared" si="0"/>
        <v>34</v>
      </c>
      <c r="H15" s="8">
        <f t="shared" si="1"/>
        <v>33</v>
      </c>
      <c r="I15" s="22">
        <f t="shared" si="2"/>
        <v>67</v>
      </c>
    </row>
    <row r="16" spans="2:9" s="6" customFormat="1" ht="10.199999999999999" customHeight="1" x14ac:dyDescent="0.2">
      <c r="B16" s="42"/>
      <c r="C16" s="7" t="s">
        <v>59</v>
      </c>
      <c r="D16" s="8" t="s">
        <v>8</v>
      </c>
      <c r="E16" s="11">
        <v>1</v>
      </c>
      <c r="F16" s="11">
        <v>1</v>
      </c>
      <c r="G16" s="8">
        <f t="shared" si="0"/>
        <v>34</v>
      </c>
      <c r="H16" s="8">
        <f t="shared" si="1"/>
        <v>33</v>
      </c>
      <c r="I16" s="22">
        <f t="shared" si="2"/>
        <v>67</v>
      </c>
    </row>
    <row r="17" spans="2:9" s="6" customFormat="1" ht="10.199999999999999" customHeight="1" x14ac:dyDescent="0.2">
      <c r="B17" s="43" t="s">
        <v>10</v>
      </c>
      <c r="C17" s="24" t="s">
        <v>43</v>
      </c>
      <c r="D17" s="8" t="s">
        <v>8</v>
      </c>
      <c r="E17" s="8">
        <v>2</v>
      </c>
      <c r="F17" s="8">
        <v>2</v>
      </c>
      <c r="G17" s="8">
        <f t="shared" si="0"/>
        <v>68</v>
      </c>
      <c r="H17" s="8">
        <f t="shared" si="1"/>
        <v>66</v>
      </c>
      <c r="I17" s="22">
        <f t="shared" si="2"/>
        <v>134</v>
      </c>
    </row>
    <row r="18" spans="2:9" s="6" customFormat="1" ht="10.199999999999999" customHeight="1" x14ac:dyDescent="0.2">
      <c r="B18" s="44"/>
      <c r="C18" s="7" t="s">
        <v>17</v>
      </c>
      <c r="D18" s="8" t="s">
        <v>5</v>
      </c>
      <c r="E18" s="8">
        <v>4</v>
      </c>
      <c r="F18" s="8">
        <v>4</v>
      </c>
      <c r="G18" s="8">
        <f t="shared" si="0"/>
        <v>136</v>
      </c>
      <c r="H18" s="8">
        <f t="shared" si="1"/>
        <v>132</v>
      </c>
      <c r="I18" s="22">
        <f t="shared" si="2"/>
        <v>268</v>
      </c>
    </row>
    <row r="19" spans="2:9" s="6" customFormat="1" ht="10.199999999999999" customHeight="1" x14ac:dyDescent="0.2">
      <c r="B19" s="45"/>
      <c r="C19" s="7" t="s">
        <v>56</v>
      </c>
      <c r="D19" s="8" t="s">
        <v>8</v>
      </c>
      <c r="E19" s="11">
        <v>1</v>
      </c>
      <c r="F19" s="11">
        <v>1</v>
      </c>
      <c r="G19" s="8">
        <f t="shared" si="0"/>
        <v>34</v>
      </c>
      <c r="H19" s="8">
        <f t="shared" si="1"/>
        <v>33</v>
      </c>
      <c r="I19" s="22">
        <f t="shared" si="2"/>
        <v>67</v>
      </c>
    </row>
    <row r="20" spans="2:9" s="6" customFormat="1" ht="10.199999999999999" customHeight="1" x14ac:dyDescent="0.2">
      <c r="B20" s="48" t="s">
        <v>27</v>
      </c>
      <c r="C20" s="7" t="s">
        <v>13</v>
      </c>
      <c r="D20" s="8" t="s">
        <v>8</v>
      </c>
      <c r="E20" s="11">
        <v>2</v>
      </c>
      <c r="F20" s="11">
        <v>2</v>
      </c>
      <c r="G20" s="8">
        <f t="shared" si="0"/>
        <v>68</v>
      </c>
      <c r="H20" s="8">
        <f t="shared" si="1"/>
        <v>66</v>
      </c>
      <c r="I20" s="22">
        <f t="shared" si="2"/>
        <v>134</v>
      </c>
    </row>
    <row r="21" spans="2:9" s="6" customFormat="1" ht="10.199999999999999" customHeight="1" x14ac:dyDescent="0.2">
      <c r="B21" s="48"/>
      <c r="C21" s="7" t="s">
        <v>57</v>
      </c>
      <c r="D21" s="8" t="s">
        <v>8</v>
      </c>
      <c r="E21" s="11">
        <v>1</v>
      </c>
      <c r="F21" s="11">
        <v>1</v>
      </c>
      <c r="G21" s="8">
        <f t="shared" si="0"/>
        <v>34</v>
      </c>
      <c r="H21" s="8">
        <f t="shared" si="1"/>
        <v>33</v>
      </c>
      <c r="I21" s="22">
        <f t="shared" si="2"/>
        <v>67</v>
      </c>
    </row>
    <row r="22" spans="2:9" s="6" customFormat="1" ht="10.199999999999999" customHeight="1" x14ac:dyDescent="0.2">
      <c r="B22" s="24"/>
      <c r="C22" s="7" t="s">
        <v>21</v>
      </c>
      <c r="D22" s="12" t="s">
        <v>15</v>
      </c>
      <c r="E22" s="11">
        <v>1</v>
      </c>
      <c r="F22" s="11">
        <v>0</v>
      </c>
      <c r="G22" s="8">
        <f t="shared" si="0"/>
        <v>34</v>
      </c>
      <c r="H22" s="8">
        <f t="shared" si="1"/>
        <v>0</v>
      </c>
      <c r="I22" s="22">
        <f t="shared" si="2"/>
        <v>34</v>
      </c>
    </row>
    <row r="23" spans="2:9" s="6" customFormat="1" ht="10.199999999999999" customHeight="1" x14ac:dyDescent="0.2">
      <c r="B23" s="30" t="s">
        <v>49</v>
      </c>
      <c r="C23" s="7"/>
      <c r="D23" s="12"/>
      <c r="E23" s="17">
        <f>SUM(E7:E22)</f>
        <v>31</v>
      </c>
      <c r="F23" s="17">
        <f>SUM(F7:F22)</f>
        <v>30</v>
      </c>
      <c r="G23" s="17">
        <f t="shared" ref="G23:I23" si="3">SUM(G7:G22)</f>
        <v>1054</v>
      </c>
      <c r="H23" s="17">
        <f t="shared" si="3"/>
        <v>990</v>
      </c>
      <c r="I23" s="17">
        <f t="shared" si="3"/>
        <v>2044</v>
      </c>
    </row>
    <row r="24" spans="2:9" s="6" customFormat="1" ht="10.199999999999999" customHeight="1" x14ac:dyDescent="0.2">
      <c r="B24" s="24" t="s">
        <v>51</v>
      </c>
      <c r="C24" s="7"/>
      <c r="D24" s="12"/>
      <c r="E24" s="11">
        <v>6</v>
      </c>
      <c r="F24" s="11">
        <v>7</v>
      </c>
      <c r="G24" s="8">
        <f>E24*$G$2</f>
        <v>204</v>
      </c>
      <c r="H24" s="8">
        <f>F24*$H$2</f>
        <v>231</v>
      </c>
      <c r="I24" s="22">
        <f t="shared" ref="I24" si="4">G24+H24</f>
        <v>435</v>
      </c>
    </row>
    <row r="25" spans="2:9" s="6" customFormat="1" ht="10.199999999999999" customHeight="1" x14ac:dyDescent="0.2">
      <c r="B25" s="31" t="s">
        <v>52</v>
      </c>
      <c r="C25" s="7"/>
      <c r="D25" s="8"/>
      <c r="E25" s="32">
        <f>E23+E24</f>
        <v>37</v>
      </c>
      <c r="F25" s="32">
        <f>F23+F24</f>
        <v>37</v>
      </c>
      <c r="G25" s="32">
        <f t="shared" ref="G25:I25" si="5">G23+G24</f>
        <v>1258</v>
      </c>
      <c r="H25" s="32">
        <f t="shared" si="5"/>
        <v>1221</v>
      </c>
      <c r="I25" s="32">
        <f t="shared" si="5"/>
        <v>2479</v>
      </c>
    </row>
    <row r="26" spans="2:9" ht="9" customHeight="1" x14ac:dyDescent="0.3">
      <c r="B26" s="49" t="s">
        <v>62</v>
      </c>
      <c r="C26" s="25" t="s">
        <v>44</v>
      </c>
    </row>
    <row r="27" spans="2:9" ht="5.4" customHeight="1" x14ac:dyDescent="0.3">
      <c r="B27" s="49"/>
    </row>
    <row r="28" spans="2:9" ht="10.8" customHeight="1" x14ac:dyDescent="0.3">
      <c r="B28" s="34"/>
      <c r="C28" s="33" t="s">
        <v>53</v>
      </c>
    </row>
    <row r="29" spans="2:9" s="6" customFormat="1" ht="10.8" customHeight="1" x14ac:dyDescent="0.3">
      <c r="B29" s="35"/>
      <c r="C29" s="18" t="s">
        <v>29</v>
      </c>
      <c r="D29" s="23" t="s">
        <v>15</v>
      </c>
      <c r="E29" s="23">
        <v>2</v>
      </c>
      <c r="F29" s="23">
        <v>2</v>
      </c>
      <c r="G29" s="8">
        <f>E29*$G$2</f>
        <v>68</v>
      </c>
      <c r="H29" s="8">
        <f>F29*$H$2</f>
        <v>66</v>
      </c>
      <c r="I29" s="22">
        <f>G29+H29</f>
        <v>134</v>
      </c>
    </row>
    <row r="30" spans="2:9" ht="10.8" customHeight="1" x14ac:dyDescent="0.3">
      <c r="B30" s="35"/>
      <c r="C30" s="18" t="s">
        <v>11</v>
      </c>
      <c r="D30" s="23" t="s">
        <v>15</v>
      </c>
      <c r="E30" s="23">
        <v>1</v>
      </c>
      <c r="F30" s="23">
        <v>1</v>
      </c>
      <c r="G30" s="8">
        <f t="shared" ref="G30:G33" si="6">E30*$G$2</f>
        <v>34</v>
      </c>
      <c r="H30" s="8">
        <f t="shared" ref="H30:H33" si="7">F30*$H$2</f>
        <v>33</v>
      </c>
      <c r="I30" s="22">
        <f t="shared" ref="I30:I33" si="8">G30+H30</f>
        <v>67</v>
      </c>
    </row>
    <row r="31" spans="2:9" s="19" customFormat="1" ht="10.8" customHeight="1" x14ac:dyDescent="0.3">
      <c r="B31" s="35"/>
      <c r="C31" s="18" t="s">
        <v>19</v>
      </c>
      <c r="D31" s="23" t="s">
        <v>15</v>
      </c>
      <c r="E31" s="23">
        <v>1</v>
      </c>
      <c r="F31" s="23">
        <v>1</v>
      </c>
      <c r="G31" s="8">
        <f t="shared" si="6"/>
        <v>34</v>
      </c>
      <c r="H31" s="8">
        <f t="shared" si="7"/>
        <v>33</v>
      </c>
      <c r="I31" s="22">
        <f t="shared" si="8"/>
        <v>67</v>
      </c>
    </row>
    <row r="32" spans="2:9" s="19" customFormat="1" ht="10.8" customHeight="1" x14ac:dyDescent="0.3">
      <c r="B32" s="35"/>
      <c r="C32" s="18" t="s">
        <v>61</v>
      </c>
      <c r="D32" s="23" t="s">
        <v>15</v>
      </c>
      <c r="E32" s="23">
        <v>2</v>
      </c>
      <c r="F32" s="23">
        <v>2</v>
      </c>
      <c r="G32" s="8">
        <f t="shared" si="6"/>
        <v>68</v>
      </c>
      <c r="H32" s="8">
        <f t="shared" si="7"/>
        <v>66</v>
      </c>
      <c r="I32" s="22">
        <f t="shared" si="8"/>
        <v>134</v>
      </c>
    </row>
    <row r="33" spans="2:9" s="19" customFormat="1" ht="10.8" customHeight="1" x14ac:dyDescent="0.3">
      <c r="B33" s="35"/>
      <c r="C33" s="18" t="s">
        <v>60</v>
      </c>
      <c r="D33" s="23" t="s">
        <v>15</v>
      </c>
      <c r="E33" s="23">
        <v>0</v>
      </c>
      <c r="F33" s="23">
        <v>1</v>
      </c>
      <c r="G33" s="8">
        <f t="shared" si="6"/>
        <v>0</v>
      </c>
      <c r="H33" s="8">
        <f t="shared" si="7"/>
        <v>33</v>
      </c>
      <c r="I33" s="22">
        <f t="shared" si="8"/>
        <v>33</v>
      </c>
    </row>
    <row r="34" spans="2:9" s="10" customFormat="1" ht="10.8" customHeight="1" x14ac:dyDescent="0.2">
      <c r="B34" s="36"/>
      <c r="C34" s="9"/>
      <c r="D34" s="15"/>
      <c r="E34" s="16">
        <f>SUM(E29:E33)</f>
        <v>6</v>
      </c>
      <c r="F34" s="16">
        <f>SUM(F29:F33)</f>
        <v>7</v>
      </c>
      <c r="G34" s="20">
        <f>SUM(G29:G33)</f>
        <v>204</v>
      </c>
      <c r="H34" s="20">
        <f>SUM(H29:H33)</f>
        <v>231</v>
      </c>
      <c r="I34" s="20">
        <f>SUM(I29:I33)</f>
        <v>435</v>
      </c>
    </row>
    <row r="35" spans="2:9" ht="5.4" customHeight="1" x14ac:dyDescent="0.3">
      <c r="B35" s="34"/>
    </row>
    <row r="36" spans="2:9" ht="10.8" customHeight="1" x14ac:dyDescent="0.3">
      <c r="C36" s="33" t="s">
        <v>55</v>
      </c>
    </row>
    <row r="37" spans="2:9" ht="10.8" customHeight="1" x14ac:dyDescent="0.3">
      <c r="C37" s="18" t="s">
        <v>46</v>
      </c>
      <c r="E37" s="11">
        <v>1</v>
      </c>
      <c r="F37" s="11">
        <v>1</v>
      </c>
      <c r="G37" s="8">
        <f t="shared" ref="G37:G41" si="9">E37*$G$2</f>
        <v>34</v>
      </c>
      <c r="H37" s="8">
        <f t="shared" ref="H37:H41" si="10">F37*$H$2</f>
        <v>33</v>
      </c>
      <c r="I37" s="22">
        <f t="shared" ref="I37:I41" si="11">G37+H37</f>
        <v>67</v>
      </c>
    </row>
    <row r="38" spans="2:9" ht="10.8" customHeight="1" x14ac:dyDescent="0.3">
      <c r="C38" s="18" t="s">
        <v>47</v>
      </c>
      <c r="E38" s="11">
        <v>1</v>
      </c>
      <c r="F38" s="11">
        <v>1</v>
      </c>
      <c r="G38" s="8">
        <f t="shared" si="9"/>
        <v>34</v>
      </c>
      <c r="H38" s="8">
        <f t="shared" si="10"/>
        <v>33</v>
      </c>
      <c r="I38" s="22">
        <f t="shared" si="11"/>
        <v>67</v>
      </c>
    </row>
    <row r="39" spans="2:9" ht="10.8" customHeight="1" x14ac:dyDescent="0.3">
      <c r="C39" s="26" t="s">
        <v>48</v>
      </c>
      <c r="E39" s="11">
        <v>1</v>
      </c>
      <c r="F39" s="11">
        <v>1</v>
      </c>
      <c r="G39" s="8">
        <f t="shared" si="9"/>
        <v>34</v>
      </c>
      <c r="H39" s="8">
        <f t="shared" si="10"/>
        <v>33</v>
      </c>
      <c r="I39" s="22">
        <f t="shared" si="11"/>
        <v>67</v>
      </c>
    </row>
    <row r="40" spans="2:9" ht="10.8" customHeight="1" x14ac:dyDescent="0.3">
      <c r="C40" s="18" t="s">
        <v>45</v>
      </c>
      <c r="E40" s="11">
        <v>1</v>
      </c>
      <c r="F40" s="11">
        <v>1</v>
      </c>
      <c r="G40" s="8">
        <f t="shared" si="9"/>
        <v>34</v>
      </c>
      <c r="H40" s="8">
        <f t="shared" si="10"/>
        <v>33</v>
      </c>
      <c r="I40" s="22">
        <f t="shared" si="11"/>
        <v>67</v>
      </c>
    </row>
    <row r="41" spans="2:9" ht="10.8" customHeight="1" x14ac:dyDescent="0.3">
      <c r="C41" s="18" t="s">
        <v>31</v>
      </c>
      <c r="E41" s="11">
        <v>1</v>
      </c>
      <c r="F41" s="11">
        <v>1</v>
      </c>
      <c r="G41" s="8">
        <f t="shared" si="9"/>
        <v>34</v>
      </c>
      <c r="H41" s="8">
        <f t="shared" si="10"/>
        <v>33</v>
      </c>
      <c r="I41" s="22">
        <f t="shared" si="11"/>
        <v>67</v>
      </c>
    </row>
  </sheetData>
  <mergeCells count="9">
    <mergeCell ref="B17:B19"/>
    <mergeCell ref="B20:B21"/>
    <mergeCell ref="B3:B5"/>
    <mergeCell ref="C3:C5"/>
    <mergeCell ref="D3:D5"/>
    <mergeCell ref="B6:C6"/>
    <mergeCell ref="B7:B8"/>
    <mergeCell ref="B10:B13"/>
    <mergeCell ref="B14:B1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10-11_Техн (2023)</vt:lpstr>
      <vt:lpstr>10-11_Соц-эк (2023)</vt:lpstr>
      <vt:lpstr>10-11_Гум (2023)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</dc:creator>
  <cp:lastModifiedBy>MorozovaAV</cp:lastModifiedBy>
  <cp:lastPrinted>2023-04-25T06:57:39Z</cp:lastPrinted>
  <dcterms:created xsi:type="dcterms:W3CDTF">2021-06-01T13:22:22Z</dcterms:created>
  <dcterms:modified xsi:type="dcterms:W3CDTF">2023-06-26T11:28:16Z</dcterms:modified>
</cp:coreProperties>
</file>