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autoCompressPictures="0" defaultThemeVersion="124226"/>
  <bookViews>
    <workbookView xWindow="120" yWindow="300" windowWidth="24945" windowHeight="13620"/>
  </bookViews>
  <sheets>
    <sheet name="Sheet1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7" i="9" l="1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BA97" i="9"/>
  <c r="BB97" i="9"/>
  <c r="BC97" i="9"/>
  <c r="BD97" i="9"/>
  <c r="BE97" i="9"/>
  <c r="BF97" i="9"/>
  <c r="BG97" i="9"/>
  <c r="BH97" i="9"/>
  <c r="BI97" i="9"/>
  <c r="BJ97" i="9"/>
  <c r="BK97" i="9"/>
  <c r="BL97" i="9"/>
  <c r="BM97" i="9"/>
  <c r="BN97" i="9"/>
  <c r="BO97" i="9"/>
  <c r="BP97" i="9"/>
  <c r="BQ97" i="9"/>
  <c r="BR97" i="9"/>
  <c r="BS97" i="9"/>
  <c r="BT97" i="9"/>
  <c r="BU97" i="9"/>
  <c r="BV97" i="9"/>
  <c r="BW97" i="9"/>
  <c r="BX97" i="9"/>
  <c r="BY97" i="9"/>
  <c r="BZ97" i="9"/>
  <c r="CA97" i="9"/>
  <c r="CB97" i="9"/>
  <c r="CC97" i="9"/>
  <c r="CD97" i="9"/>
  <c r="CE97" i="9"/>
  <c r="CF97" i="9"/>
  <c r="CG97" i="9"/>
  <c r="CH97" i="9"/>
  <c r="CI97" i="9"/>
  <c r="CJ97" i="9"/>
  <c r="CK97" i="9"/>
  <c r="CL97" i="9"/>
  <c r="CM97" i="9"/>
  <c r="CN97" i="9"/>
  <c r="CO97" i="9"/>
  <c r="CP97" i="9"/>
  <c r="CQ97" i="9"/>
  <c r="CR97" i="9"/>
  <c r="CS97" i="9"/>
  <c r="CT97" i="9"/>
  <c r="CU97" i="9"/>
  <c r="CV97" i="9"/>
  <c r="CW97" i="9"/>
  <c r="CX97" i="9"/>
  <c r="CY97" i="9"/>
  <c r="CZ97" i="9"/>
  <c r="DA97" i="9"/>
  <c r="DB97" i="9"/>
  <c r="DC97" i="9"/>
  <c r="DD97" i="9"/>
  <c r="DE97" i="9"/>
  <c r="DF97" i="9"/>
  <c r="DG97" i="9"/>
  <c r="DH97" i="9"/>
  <c r="DI97" i="9"/>
  <c r="DJ97" i="9"/>
  <c r="DK97" i="9"/>
  <c r="DL97" i="9"/>
  <c r="DM97" i="9"/>
  <c r="DN97" i="9"/>
  <c r="DO97" i="9"/>
  <c r="DP97" i="9"/>
  <c r="DQ97" i="9"/>
  <c r="DR97" i="9"/>
  <c r="DS97" i="9"/>
  <c r="DT97" i="9"/>
  <c r="DU97" i="9"/>
  <c r="DV97" i="9"/>
  <c r="DW97" i="9"/>
  <c r="DX97" i="9"/>
  <c r="DY97" i="9"/>
  <c r="DZ97" i="9"/>
  <c r="EA97" i="9"/>
  <c r="EB97" i="9"/>
  <c r="EC97" i="9"/>
  <c r="ED97" i="9"/>
  <c r="EE97" i="9"/>
  <c r="EF97" i="9"/>
  <c r="EG97" i="9"/>
  <c r="EH97" i="9"/>
  <c r="EI97" i="9"/>
  <c r="EJ97" i="9"/>
  <c r="EK97" i="9"/>
  <c r="EL97" i="9"/>
  <c r="EM97" i="9"/>
  <c r="EN97" i="9"/>
  <c r="EO97" i="9"/>
  <c r="EP97" i="9"/>
  <c r="EQ97" i="9"/>
  <c r="E97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BA95" i="9"/>
  <c r="BB95" i="9"/>
  <c r="BC95" i="9"/>
  <c r="BD95" i="9"/>
  <c r="BE95" i="9"/>
  <c r="BF95" i="9"/>
  <c r="BG95" i="9"/>
  <c r="BI95" i="9"/>
  <c r="BJ95" i="9"/>
  <c r="BK95" i="9"/>
  <c r="BL95" i="9"/>
  <c r="BM95" i="9"/>
  <c r="BN95" i="9"/>
  <c r="BO95" i="9"/>
  <c r="BP95" i="9"/>
  <c r="BQ95" i="9"/>
  <c r="BR95" i="9"/>
  <c r="BS95" i="9"/>
  <c r="BT95" i="9"/>
  <c r="BU95" i="9"/>
  <c r="BV95" i="9"/>
  <c r="BW95" i="9"/>
  <c r="BX95" i="9"/>
  <c r="BY95" i="9"/>
  <c r="BZ95" i="9"/>
  <c r="CA95" i="9"/>
  <c r="CB95" i="9"/>
  <c r="CC95" i="9"/>
  <c r="CD95" i="9"/>
  <c r="CE95" i="9"/>
  <c r="CF95" i="9"/>
  <c r="CG95" i="9"/>
  <c r="CH95" i="9"/>
  <c r="CI95" i="9"/>
  <c r="CK95" i="9"/>
  <c r="CL95" i="9"/>
  <c r="CM95" i="9"/>
  <c r="CN95" i="9"/>
  <c r="CO95" i="9"/>
  <c r="CP95" i="9"/>
  <c r="CQ95" i="9"/>
  <c r="CR95" i="9"/>
  <c r="CS95" i="9"/>
  <c r="CT95" i="9"/>
  <c r="CU95" i="9"/>
  <c r="CV95" i="9"/>
  <c r="CW95" i="9"/>
  <c r="CX95" i="9"/>
  <c r="CY95" i="9"/>
  <c r="CZ95" i="9"/>
  <c r="DA95" i="9"/>
  <c r="DB95" i="9"/>
  <c r="DC95" i="9"/>
  <c r="DD95" i="9"/>
  <c r="DE95" i="9"/>
  <c r="DF95" i="9"/>
  <c r="DG95" i="9"/>
  <c r="DH95" i="9"/>
  <c r="DI95" i="9"/>
  <c r="DJ95" i="9"/>
  <c r="DK95" i="9"/>
  <c r="DL95" i="9"/>
  <c r="DM95" i="9"/>
  <c r="DN95" i="9"/>
  <c r="DO95" i="9"/>
  <c r="DP95" i="9"/>
  <c r="DQ95" i="9"/>
  <c r="DR95" i="9"/>
  <c r="DS95" i="9"/>
  <c r="DT95" i="9"/>
  <c r="DU95" i="9"/>
  <c r="DV95" i="9"/>
  <c r="DW95" i="9"/>
  <c r="DX95" i="9"/>
  <c r="DY95" i="9"/>
  <c r="DZ95" i="9"/>
  <c r="EA95" i="9"/>
  <c r="EB95" i="9"/>
  <c r="EC95" i="9"/>
  <c r="ED95" i="9"/>
  <c r="EE95" i="9"/>
  <c r="EF95" i="9"/>
  <c r="EG95" i="9"/>
  <c r="EH95" i="9"/>
  <c r="EI95" i="9"/>
  <c r="EJ95" i="9"/>
  <c r="EK95" i="9"/>
  <c r="EL95" i="9"/>
  <c r="EM95" i="9"/>
  <c r="EN95" i="9"/>
  <c r="EO95" i="9"/>
  <c r="EP95" i="9"/>
  <c r="EQ95" i="9"/>
  <c r="E95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BA93" i="9"/>
  <c r="BB93" i="9"/>
  <c r="BC93" i="9"/>
  <c r="BD93" i="9"/>
  <c r="BE93" i="9"/>
  <c r="BF93" i="9"/>
  <c r="BG93" i="9"/>
  <c r="BH93" i="9"/>
  <c r="BI93" i="9"/>
  <c r="BJ93" i="9"/>
  <c r="BK93" i="9"/>
  <c r="BL93" i="9"/>
  <c r="BM93" i="9"/>
  <c r="BN93" i="9"/>
  <c r="BO93" i="9"/>
  <c r="BP93" i="9"/>
  <c r="BQ93" i="9"/>
  <c r="BR93" i="9"/>
  <c r="BS93" i="9"/>
  <c r="BT93" i="9"/>
  <c r="BU93" i="9"/>
  <c r="BV93" i="9"/>
  <c r="BW93" i="9"/>
  <c r="BX93" i="9"/>
  <c r="BY93" i="9"/>
  <c r="BZ93" i="9"/>
  <c r="CA93" i="9"/>
  <c r="CB93" i="9"/>
  <c r="CC93" i="9"/>
  <c r="CD93" i="9"/>
  <c r="CE93" i="9"/>
  <c r="CF93" i="9"/>
  <c r="CG93" i="9"/>
  <c r="CH93" i="9"/>
  <c r="CI93" i="9"/>
  <c r="CJ93" i="9"/>
  <c r="CK93" i="9"/>
  <c r="CL93" i="9"/>
  <c r="CM93" i="9"/>
  <c r="CN93" i="9"/>
  <c r="CO93" i="9"/>
  <c r="CP93" i="9"/>
  <c r="CQ93" i="9"/>
  <c r="CR93" i="9"/>
  <c r="CS93" i="9"/>
  <c r="CT93" i="9"/>
  <c r="CU93" i="9"/>
  <c r="CV93" i="9"/>
  <c r="CW93" i="9"/>
  <c r="CX93" i="9"/>
  <c r="CY93" i="9"/>
  <c r="CZ93" i="9"/>
  <c r="DA93" i="9"/>
  <c r="DB93" i="9"/>
  <c r="DC93" i="9"/>
  <c r="DD93" i="9"/>
  <c r="DE93" i="9"/>
  <c r="DF93" i="9"/>
  <c r="DG93" i="9"/>
  <c r="DH93" i="9"/>
  <c r="DI93" i="9"/>
  <c r="DJ93" i="9"/>
  <c r="DK93" i="9"/>
  <c r="DL93" i="9"/>
  <c r="DM93" i="9"/>
  <c r="DN93" i="9"/>
  <c r="DO93" i="9"/>
  <c r="DP93" i="9"/>
  <c r="DQ93" i="9"/>
  <c r="DR93" i="9"/>
  <c r="DS93" i="9"/>
  <c r="DT93" i="9"/>
  <c r="DU93" i="9"/>
  <c r="DV93" i="9"/>
  <c r="DW93" i="9"/>
  <c r="DX93" i="9"/>
  <c r="DY93" i="9"/>
  <c r="DZ93" i="9"/>
  <c r="EA93" i="9"/>
  <c r="EB93" i="9"/>
  <c r="EC93" i="9"/>
  <c r="ED93" i="9"/>
  <c r="EE93" i="9"/>
  <c r="EF93" i="9"/>
  <c r="EG93" i="9"/>
  <c r="EH93" i="9"/>
  <c r="EI93" i="9"/>
  <c r="EJ93" i="9"/>
  <c r="EK93" i="9"/>
  <c r="EL93" i="9"/>
  <c r="EM93" i="9"/>
  <c r="EN93" i="9"/>
  <c r="EO93" i="9"/>
  <c r="EP93" i="9"/>
  <c r="EQ93" i="9"/>
  <c r="E93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BA90" i="9"/>
  <c r="BB90" i="9"/>
  <c r="BC90" i="9"/>
  <c r="BD90" i="9"/>
  <c r="BE90" i="9"/>
  <c r="BF90" i="9"/>
  <c r="BG90" i="9"/>
  <c r="BH90" i="9"/>
  <c r="BI90" i="9"/>
  <c r="BJ90" i="9"/>
  <c r="BK90" i="9"/>
  <c r="BL90" i="9"/>
  <c r="BM90" i="9"/>
  <c r="BN90" i="9"/>
  <c r="BO90" i="9"/>
  <c r="BP90" i="9"/>
  <c r="BQ90" i="9"/>
  <c r="BR90" i="9"/>
  <c r="BS90" i="9"/>
  <c r="BT90" i="9"/>
  <c r="BU90" i="9"/>
  <c r="BV90" i="9"/>
  <c r="BW90" i="9"/>
  <c r="BX90" i="9"/>
  <c r="BY90" i="9"/>
  <c r="BZ90" i="9"/>
  <c r="CA90" i="9"/>
  <c r="CB90" i="9"/>
  <c r="CC90" i="9"/>
  <c r="CD90" i="9"/>
  <c r="CE90" i="9"/>
  <c r="CF90" i="9"/>
  <c r="CG90" i="9"/>
  <c r="CH90" i="9"/>
  <c r="CI90" i="9"/>
  <c r="CJ90" i="9"/>
  <c r="CK90" i="9"/>
  <c r="CL90" i="9"/>
  <c r="CM90" i="9"/>
  <c r="CN90" i="9"/>
  <c r="CO90" i="9"/>
  <c r="CP90" i="9"/>
  <c r="CQ90" i="9"/>
  <c r="CR90" i="9"/>
  <c r="CS90" i="9"/>
  <c r="CT90" i="9"/>
  <c r="CU90" i="9"/>
  <c r="CV90" i="9"/>
  <c r="CW90" i="9"/>
  <c r="CX90" i="9"/>
  <c r="CY90" i="9"/>
  <c r="CZ90" i="9"/>
  <c r="DA90" i="9"/>
  <c r="DB90" i="9"/>
  <c r="DC90" i="9"/>
  <c r="DD90" i="9"/>
  <c r="DE90" i="9"/>
  <c r="DF90" i="9"/>
  <c r="DG90" i="9"/>
  <c r="DH90" i="9"/>
  <c r="DI90" i="9"/>
  <c r="DJ90" i="9"/>
  <c r="DK90" i="9"/>
  <c r="DL90" i="9"/>
  <c r="DM90" i="9"/>
  <c r="DN90" i="9"/>
  <c r="DO90" i="9"/>
  <c r="DP90" i="9"/>
  <c r="DQ90" i="9"/>
  <c r="DR90" i="9"/>
  <c r="DS90" i="9"/>
  <c r="DT90" i="9"/>
  <c r="DU90" i="9"/>
  <c r="DV90" i="9"/>
  <c r="DW90" i="9"/>
  <c r="DX90" i="9"/>
  <c r="DY90" i="9"/>
  <c r="DZ90" i="9"/>
  <c r="EA90" i="9"/>
  <c r="EB90" i="9"/>
  <c r="EC90" i="9"/>
  <c r="ED90" i="9"/>
  <c r="EE90" i="9"/>
  <c r="EF90" i="9"/>
  <c r="EG90" i="9"/>
  <c r="EH90" i="9"/>
  <c r="EI90" i="9"/>
  <c r="EJ90" i="9"/>
  <c r="EK90" i="9"/>
  <c r="EL90" i="9"/>
  <c r="EM90" i="9"/>
  <c r="EN90" i="9"/>
  <c r="EO90" i="9"/>
  <c r="EP90" i="9"/>
  <c r="EQ90" i="9"/>
  <c r="E90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BA87" i="9"/>
  <c r="BB87" i="9"/>
  <c r="BC87" i="9"/>
  <c r="BD87" i="9"/>
  <c r="BE87" i="9"/>
  <c r="BF87" i="9"/>
  <c r="BG87" i="9"/>
  <c r="BH87" i="9"/>
  <c r="BI87" i="9"/>
  <c r="BJ87" i="9"/>
  <c r="BK87" i="9"/>
  <c r="BL87" i="9"/>
  <c r="BM87" i="9"/>
  <c r="BN87" i="9"/>
  <c r="BO87" i="9"/>
  <c r="BP87" i="9"/>
  <c r="BQ87" i="9"/>
  <c r="BR87" i="9"/>
  <c r="BS87" i="9"/>
  <c r="BT87" i="9"/>
  <c r="BU87" i="9"/>
  <c r="BV87" i="9"/>
  <c r="BW87" i="9"/>
  <c r="BX87" i="9"/>
  <c r="BY87" i="9"/>
  <c r="BZ87" i="9"/>
  <c r="CA87" i="9"/>
  <c r="CB87" i="9"/>
  <c r="CC87" i="9"/>
  <c r="CD87" i="9"/>
  <c r="CE87" i="9"/>
  <c r="CF87" i="9"/>
  <c r="CG87" i="9"/>
  <c r="CH87" i="9"/>
  <c r="CI87" i="9"/>
  <c r="CJ87" i="9"/>
  <c r="CK87" i="9"/>
  <c r="CL87" i="9"/>
  <c r="CM87" i="9"/>
  <c r="CN87" i="9"/>
  <c r="CO87" i="9"/>
  <c r="CP87" i="9"/>
  <c r="CQ87" i="9"/>
  <c r="CR87" i="9"/>
  <c r="CS87" i="9"/>
  <c r="CT87" i="9"/>
  <c r="CU87" i="9"/>
  <c r="CV87" i="9"/>
  <c r="CW87" i="9"/>
  <c r="CX87" i="9"/>
  <c r="CY87" i="9"/>
  <c r="CZ87" i="9"/>
  <c r="DA87" i="9"/>
  <c r="DB87" i="9"/>
  <c r="DC87" i="9"/>
  <c r="DD87" i="9"/>
  <c r="DE87" i="9"/>
  <c r="DF87" i="9"/>
  <c r="DG87" i="9"/>
  <c r="DH87" i="9"/>
  <c r="DI87" i="9"/>
  <c r="DJ87" i="9"/>
  <c r="DK87" i="9"/>
  <c r="DL87" i="9"/>
  <c r="DM87" i="9"/>
  <c r="DN87" i="9"/>
  <c r="DO87" i="9"/>
  <c r="DP87" i="9"/>
  <c r="DQ87" i="9"/>
  <c r="DR87" i="9"/>
  <c r="DS87" i="9"/>
  <c r="DT87" i="9"/>
  <c r="DU87" i="9"/>
  <c r="DV87" i="9"/>
  <c r="DW87" i="9"/>
  <c r="DX87" i="9"/>
  <c r="DY87" i="9"/>
  <c r="DZ87" i="9"/>
  <c r="EA87" i="9"/>
  <c r="EB87" i="9"/>
  <c r="EC87" i="9"/>
  <c r="ED87" i="9"/>
  <c r="EE87" i="9"/>
  <c r="EF87" i="9"/>
  <c r="EG87" i="9"/>
  <c r="EH87" i="9"/>
  <c r="EI87" i="9"/>
  <c r="EJ87" i="9"/>
  <c r="EK87" i="9"/>
  <c r="EL87" i="9"/>
  <c r="EM87" i="9"/>
  <c r="EN87" i="9"/>
  <c r="EO87" i="9"/>
  <c r="EP87" i="9"/>
  <c r="EQ87" i="9"/>
  <c r="E8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BA77" i="9"/>
  <c r="BB77" i="9"/>
  <c r="BC77" i="9"/>
  <c r="BD77" i="9"/>
  <c r="BE77" i="9"/>
  <c r="BF77" i="9"/>
  <c r="BG77" i="9"/>
  <c r="BH77" i="9"/>
  <c r="BI77" i="9"/>
  <c r="BJ77" i="9"/>
  <c r="BK77" i="9"/>
  <c r="BL77" i="9"/>
  <c r="BM77" i="9"/>
  <c r="BN77" i="9"/>
  <c r="BO77" i="9"/>
  <c r="BP77" i="9"/>
  <c r="BQ77" i="9"/>
  <c r="BR77" i="9"/>
  <c r="BS77" i="9"/>
  <c r="BT77" i="9"/>
  <c r="BU77" i="9"/>
  <c r="BV77" i="9"/>
  <c r="BW77" i="9"/>
  <c r="BX77" i="9"/>
  <c r="BY77" i="9"/>
  <c r="BZ77" i="9"/>
  <c r="CA77" i="9"/>
  <c r="CB77" i="9"/>
  <c r="CC77" i="9"/>
  <c r="CD77" i="9"/>
  <c r="CE77" i="9"/>
  <c r="CF77" i="9"/>
  <c r="CG77" i="9"/>
  <c r="CH77" i="9"/>
  <c r="CI77" i="9"/>
  <c r="CJ77" i="9"/>
  <c r="CK77" i="9"/>
  <c r="CL77" i="9"/>
  <c r="CM77" i="9"/>
  <c r="CN77" i="9"/>
  <c r="CO77" i="9"/>
  <c r="CP77" i="9"/>
  <c r="CQ77" i="9"/>
  <c r="CR77" i="9"/>
  <c r="CS77" i="9"/>
  <c r="CT77" i="9"/>
  <c r="CU77" i="9"/>
  <c r="CV77" i="9"/>
  <c r="CW77" i="9"/>
  <c r="CX77" i="9"/>
  <c r="CY77" i="9"/>
  <c r="CZ77" i="9"/>
  <c r="DA77" i="9"/>
  <c r="DB77" i="9"/>
  <c r="DC77" i="9"/>
  <c r="DD77" i="9"/>
  <c r="DE77" i="9"/>
  <c r="DF77" i="9"/>
  <c r="DG77" i="9"/>
  <c r="DH77" i="9"/>
  <c r="DI77" i="9"/>
  <c r="DJ77" i="9"/>
  <c r="DK77" i="9"/>
  <c r="DL77" i="9"/>
  <c r="DM77" i="9"/>
  <c r="DN77" i="9"/>
  <c r="DO77" i="9"/>
  <c r="DP77" i="9"/>
  <c r="DQ77" i="9"/>
  <c r="DR77" i="9"/>
  <c r="DS77" i="9"/>
  <c r="DT77" i="9"/>
  <c r="DU77" i="9"/>
  <c r="DV77" i="9"/>
  <c r="DW77" i="9"/>
  <c r="DX77" i="9"/>
  <c r="DY77" i="9"/>
  <c r="DZ77" i="9"/>
  <c r="EA77" i="9"/>
  <c r="EB77" i="9"/>
  <c r="EC77" i="9"/>
  <c r="ED77" i="9"/>
  <c r="EE77" i="9"/>
  <c r="EF77" i="9"/>
  <c r="EG77" i="9"/>
  <c r="EH77" i="9"/>
  <c r="EI77" i="9"/>
  <c r="EJ77" i="9"/>
  <c r="EK77" i="9"/>
  <c r="EL77" i="9"/>
  <c r="EM77" i="9"/>
  <c r="EN77" i="9"/>
  <c r="EO77" i="9"/>
  <c r="EP77" i="9"/>
  <c r="EQ77" i="9"/>
  <c r="E77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BA72" i="9"/>
  <c r="BB72" i="9"/>
  <c r="BC72" i="9"/>
  <c r="BD72" i="9"/>
  <c r="BE72" i="9"/>
  <c r="BF72" i="9"/>
  <c r="BG72" i="9"/>
  <c r="BH72" i="9"/>
  <c r="BI72" i="9"/>
  <c r="BJ72" i="9"/>
  <c r="BK72" i="9"/>
  <c r="BL72" i="9"/>
  <c r="BM72" i="9"/>
  <c r="BN72" i="9"/>
  <c r="BO72" i="9"/>
  <c r="BP72" i="9"/>
  <c r="BQ72" i="9"/>
  <c r="BR72" i="9"/>
  <c r="BS72" i="9"/>
  <c r="BT72" i="9"/>
  <c r="BU72" i="9"/>
  <c r="BV72" i="9"/>
  <c r="BW72" i="9"/>
  <c r="BX72" i="9"/>
  <c r="BY72" i="9"/>
  <c r="BZ72" i="9"/>
  <c r="CA72" i="9"/>
  <c r="CB72" i="9"/>
  <c r="CC72" i="9"/>
  <c r="CD72" i="9"/>
  <c r="CE72" i="9"/>
  <c r="CF72" i="9"/>
  <c r="CG72" i="9"/>
  <c r="CH72" i="9"/>
  <c r="CI72" i="9"/>
  <c r="CJ72" i="9"/>
  <c r="CK72" i="9"/>
  <c r="CL72" i="9"/>
  <c r="CM72" i="9"/>
  <c r="CN72" i="9"/>
  <c r="CO72" i="9"/>
  <c r="CP72" i="9"/>
  <c r="CQ72" i="9"/>
  <c r="CR72" i="9"/>
  <c r="CS72" i="9"/>
  <c r="CT72" i="9"/>
  <c r="CU72" i="9"/>
  <c r="CV72" i="9"/>
  <c r="CW72" i="9"/>
  <c r="CX72" i="9"/>
  <c r="CY72" i="9"/>
  <c r="CZ72" i="9"/>
  <c r="DA72" i="9"/>
  <c r="DB72" i="9"/>
  <c r="DC72" i="9"/>
  <c r="DD72" i="9"/>
  <c r="DE72" i="9"/>
  <c r="DF72" i="9"/>
  <c r="DG72" i="9"/>
  <c r="DH72" i="9"/>
  <c r="DI72" i="9"/>
  <c r="DJ72" i="9"/>
  <c r="DK72" i="9"/>
  <c r="DL72" i="9"/>
  <c r="DM72" i="9"/>
  <c r="DN72" i="9"/>
  <c r="DO72" i="9"/>
  <c r="DP72" i="9"/>
  <c r="DQ72" i="9"/>
  <c r="DR72" i="9"/>
  <c r="DS72" i="9"/>
  <c r="DT72" i="9"/>
  <c r="DU72" i="9"/>
  <c r="DV72" i="9"/>
  <c r="DW72" i="9"/>
  <c r="DX72" i="9"/>
  <c r="DY72" i="9"/>
  <c r="DZ72" i="9"/>
  <c r="EA72" i="9"/>
  <c r="EB72" i="9"/>
  <c r="EC72" i="9"/>
  <c r="ED72" i="9"/>
  <c r="EE72" i="9"/>
  <c r="EF72" i="9"/>
  <c r="EG72" i="9"/>
  <c r="EH72" i="9"/>
  <c r="EI72" i="9"/>
  <c r="EJ72" i="9"/>
  <c r="EK72" i="9"/>
  <c r="EL72" i="9"/>
  <c r="EM72" i="9"/>
  <c r="EN72" i="9"/>
  <c r="EO72" i="9"/>
  <c r="EP72" i="9"/>
  <c r="EQ72" i="9"/>
  <c r="E67" i="9"/>
  <c r="E62" i="9"/>
  <c r="E72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BA67" i="9"/>
  <c r="BB67" i="9"/>
  <c r="BC67" i="9"/>
  <c r="BD67" i="9"/>
  <c r="BE67" i="9"/>
  <c r="BF67" i="9"/>
  <c r="BG67" i="9"/>
  <c r="BH67" i="9"/>
  <c r="BI67" i="9"/>
  <c r="BJ67" i="9"/>
  <c r="BK67" i="9"/>
  <c r="BL67" i="9"/>
  <c r="BM67" i="9"/>
  <c r="BN67" i="9"/>
  <c r="BO67" i="9"/>
  <c r="BP67" i="9"/>
  <c r="BQ67" i="9"/>
  <c r="BR67" i="9"/>
  <c r="BS67" i="9"/>
  <c r="BT67" i="9"/>
  <c r="BU67" i="9"/>
  <c r="BV67" i="9"/>
  <c r="BW67" i="9"/>
  <c r="BX67" i="9"/>
  <c r="BY67" i="9"/>
  <c r="BZ67" i="9"/>
  <c r="CA67" i="9"/>
  <c r="CB67" i="9"/>
  <c r="CC67" i="9"/>
  <c r="CD67" i="9"/>
  <c r="CE67" i="9"/>
  <c r="CF67" i="9"/>
  <c r="CG67" i="9"/>
  <c r="CH67" i="9"/>
  <c r="CI67" i="9"/>
  <c r="CJ67" i="9"/>
  <c r="CK67" i="9"/>
  <c r="CL67" i="9"/>
  <c r="CM67" i="9"/>
  <c r="CN67" i="9"/>
  <c r="CO67" i="9"/>
  <c r="CP67" i="9"/>
  <c r="CQ67" i="9"/>
  <c r="CR67" i="9"/>
  <c r="CS67" i="9"/>
  <c r="CT67" i="9"/>
  <c r="CU67" i="9"/>
  <c r="CV67" i="9"/>
  <c r="CW67" i="9"/>
  <c r="CX67" i="9"/>
  <c r="CY67" i="9"/>
  <c r="CZ67" i="9"/>
  <c r="DA67" i="9"/>
  <c r="DB67" i="9"/>
  <c r="DC67" i="9"/>
  <c r="DD67" i="9"/>
  <c r="DE67" i="9"/>
  <c r="DF67" i="9"/>
  <c r="DG67" i="9"/>
  <c r="DH67" i="9"/>
  <c r="DI67" i="9"/>
  <c r="DJ67" i="9"/>
  <c r="DK67" i="9"/>
  <c r="DL67" i="9"/>
  <c r="DM67" i="9"/>
  <c r="DN67" i="9"/>
  <c r="DO67" i="9"/>
  <c r="DP67" i="9"/>
  <c r="DQ67" i="9"/>
  <c r="DR67" i="9"/>
  <c r="DS67" i="9"/>
  <c r="DT67" i="9"/>
  <c r="DU67" i="9"/>
  <c r="DV67" i="9"/>
  <c r="DW67" i="9"/>
  <c r="DX67" i="9"/>
  <c r="DY67" i="9"/>
  <c r="DZ67" i="9"/>
  <c r="EA67" i="9"/>
  <c r="EB67" i="9"/>
  <c r="EC67" i="9"/>
  <c r="ED67" i="9"/>
  <c r="EE67" i="9"/>
  <c r="EF67" i="9"/>
  <c r="EG67" i="9"/>
  <c r="EH67" i="9"/>
  <c r="EI67" i="9"/>
  <c r="EJ67" i="9"/>
  <c r="EK67" i="9"/>
  <c r="EL67" i="9"/>
  <c r="EM67" i="9"/>
  <c r="EN67" i="9"/>
  <c r="EO67" i="9"/>
  <c r="EP67" i="9"/>
  <c r="EQ67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BA62" i="9"/>
  <c r="BB62" i="9"/>
  <c r="BC62" i="9"/>
  <c r="BD62" i="9"/>
  <c r="BE62" i="9"/>
  <c r="BF62" i="9"/>
  <c r="BG62" i="9"/>
  <c r="BH62" i="9"/>
  <c r="BI62" i="9"/>
  <c r="BJ62" i="9"/>
  <c r="BK62" i="9"/>
  <c r="BL62" i="9"/>
  <c r="BM62" i="9"/>
  <c r="BN62" i="9"/>
  <c r="BO62" i="9"/>
  <c r="BP62" i="9"/>
  <c r="BQ62" i="9"/>
  <c r="BR62" i="9"/>
  <c r="BS62" i="9"/>
  <c r="BT62" i="9"/>
  <c r="BU62" i="9"/>
  <c r="BV62" i="9"/>
  <c r="BW62" i="9"/>
  <c r="BX62" i="9"/>
  <c r="BY62" i="9"/>
  <c r="BZ62" i="9"/>
  <c r="CA62" i="9"/>
  <c r="CB62" i="9"/>
  <c r="CC62" i="9"/>
  <c r="CD62" i="9"/>
  <c r="CE62" i="9"/>
  <c r="CF62" i="9"/>
  <c r="CG62" i="9"/>
  <c r="CH62" i="9"/>
  <c r="CI62" i="9"/>
  <c r="CJ62" i="9"/>
  <c r="CK62" i="9"/>
  <c r="CL62" i="9"/>
  <c r="CM62" i="9"/>
  <c r="CN62" i="9"/>
  <c r="CO62" i="9"/>
  <c r="CP62" i="9"/>
  <c r="CQ62" i="9"/>
  <c r="CR62" i="9"/>
  <c r="CS62" i="9"/>
  <c r="CT62" i="9"/>
  <c r="CU62" i="9"/>
  <c r="CV62" i="9"/>
  <c r="CW62" i="9"/>
  <c r="CX62" i="9"/>
  <c r="CY62" i="9"/>
  <c r="CZ62" i="9"/>
  <c r="DA62" i="9"/>
  <c r="DB62" i="9"/>
  <c r="DC62" i="9"/>
  <c r="DD62" i="9"/>
  <c r="DE62" i="9"/>
  <c r="DF62" i="9"/>
  <c r="DG62" i="9"/>
  <c r="DH62" i="9"/>
  <c r="DI62" i="9"/>
  <c r="DJ62" i="9"/>
  <c r="DK62" i="9"/>
  <c r="DL62" i="9"/>
  <c r="DM62" i="9"/>
  <c r="DN62" i="9"/>
  <c r="DO62" i="9"/>
  <c r="DP62" i="9"/>
  <c r="DQ62" i="9"/>
  <c r="DR62" i="9"/>
  <c r="DS62" i="9"/>
  <c r="DT62" i="9"/>
  <c r="DU62" i="9"/>
  <c r="DV62" i="9"/>
  <c r="DW62" i="9"/>
  <c r="DX62" i="9"/>
  <c r="DY62" i="9"/>
  <c r="DZ62" i="9"/>
  <c r="EA62" i="9"/>
  <c r="EB62" i="9"/>
  <c r="EC62" i="9"/>
  <c r="ED62" i="9"/>
  <c r="EE62" i="9"/>
  <c r="EF62" i="9"/>
  <c r="EG62" i="9"/>
  <c r="EH62" i="9"/>
  <c r="EI62" i="9"/>
  <c r="EJ62" i="9"/>
  <c r="EK62" i="9"/>
  <c r="EL62" i="9"/>
  <c r="EM62" i="9"/>
  <c r="EN62" i="9"/>
  <c r="EO62" i="9"/>
  <c r="EP62" i="9"/>
  <c r="EQ62" i="9"/>
  <c r="F57" i="9"/>
  <c r="F56" i="9"/>
  <c r="G57" i="9"/>
  <c r="G56" i="9"/>
  <c r="H57" i="9"/>
  <c r="H56" i="9"/>
  <c r="I57" i="9"/>
  <c r="I56" i="9"/>
  <c r="J57" i="9"/>
  <c r="J56" i="9"/>
  <c r="K57" i="9"/>
  <c r="K56" i="9"/>
  <c r="L57" i="9"/>
  <c r="L56" i="9"/>
  <c r="M57" i="9"/>
  <c r="M56" i="9"/>
  <c r="N57" i="9"/>
  <c r="N56" i="9"/>
  <c r="O57" i="9"/>
  <c r="O56" i="9"/>
  <c r="P57" i="9"/>
  <c r="P56" i="9"/>
  <c r="Q57" i="9"/>
  <c r="Q56" i="9"/>
  <c r="R57" i="9"/>
  <c r="R56" i="9"/>
  <c r="S57" i="9"/>
  <c r="S56" i="9"/>
  <c r="T57" i="9"/>
  <c r="T56" i="9"/>
  <c r="U57" i="9"/>
  <c r="U56" i="9"/>
  <c r="V57" i="9"/>
  <c r="V56" i="9"/>
  <c r="W57" i="9"/>
  <c r="W56" i="9"/>
  <c r="X57" i="9"/>
  <c r="X56" i="9"/>
  <c r="Y57" i="9"/>
  <c r="Y56" i="9"/>
  <c r="Z57" i="9"/>
  <c r="Z56" i="9"/>
  <c r="AA57" i="9"/>
  <c r="AA56" i="9"/>
  <c r="AB57" i="9"/>
  <c r="AB56" i="9"/>
  <c r="AC57" i="9"/>
  <c r="AC56" i="9"/>
  <c r="AD57" i="9"/>
  <c r="AD56" i="9"/>
  <c r="AE57" i="9"/>
  <c r="AE56" i="9"/>
  <c r="AF57" i="9"/>
  <c r="AF56" i="9"/>
  <c r="AG57" i="9"/>
  <c r="AG56" i="9"/>
  <c r="AH57" i="9"/>
  <c r="AH56" i="9"/>
  <c r="AI57" i="9"/>
  <c r="AI56" i="9"/>
  <c r="AJ57" i="9"/>
  <c r="AJ56" i="9"/>
  <c r="AK57" i="9"/>
  <c r="AK56" i="9"/>
  <c r="AL57" i="9"/>
  <c r="AL56" i="9"/>
  <c r="AM57" i="9"/>
  <c r="AM56" i="9"/>
  <c r="AN57" i="9"/>
  <c r="AN56" i="9"/>
  <c r="AO57" i="9"/>
  <c r="AO56" i="9"/>
  <c r="AP57" i="9"/>
  <c r="AP56" i="9"/>
  <c r="AQ57" i="9"/>
  <c r="AQ56" i="9"/>
  <c r="AR57" i="9"/>
  <c r="AR56" i="9"/>
  <c r="AS57" i="9"/>
  <c r="AS56" i="9"/>
  <c r="AT57" i="9"/>
  <c r="AT56" i="9"/>
  <c r="AU57" i="9"/>
  <c r="AU56" i="9"/>
  <c r="AV57" i="9"/>
  <c r="AV56" i="9"/>
  <c r="AW57" i="9"/>
  <c r="AW56" i="9"/>
  <c r="AX57" i="9"/>
  <c r="AX56" i="9"/>
  <c r="AY57" i="9"/>
  <c r="AY56" i="9"/>
  <c r="AZ57" i="9"/>
  <c r="AZ56" i="9"/>
  <c r="BA57" i="9"/>
  <c r="BA56" i="9"/>
  <c r="BB57" i="9"/>
  <c r="BB56" i="9"/>
  <c r="BC57" i="9"/>
  <c r="BC56" i="9"/>
  <c r="BD57" i="9"/>
  <c r="BD56" i="9"/>
  <c r="BE57" i="9"/>
  <c r="BE56" i="9"/>
  <c r="BF57" i="9"/>
  <c r="BF56" i="9"/>
  <c r="BG57" i="9"/>
  <c r="BG56" i="9"/>
  <c r="BH57" i="9"/>
  <c r="BH56" i="9"/>
  <c r="BI57" i="9"/>
  <c r="BI56" i="9"/>
  <c r="BJ57" i="9"/>
  <c r="BJ56" i="9"/>
  <c r="BK57" i="9"/>
  <c r="BK56" i="9"/>
  <c r="BL57" i="9"/>
  <c r="BL56" i="9"/>
  <c r="BM57" i="9"/>
  <c r="BM56" i="9"/>
  <c r="BN57" i="9"/>
  <c r="BN56" i="9"/>
  <c r="BO57" i="9"/>
  <c r="BO56" i="9"/>
  <c r="BP57" i="9"/>
  <c r="BP56" i="9"/>
  <c r="BQ57" i="9"/>
  <c r="BQ56" i="9"/>
  <c r="BR57" i="9"/>
  <c r="BR56" i="9"/>
  <c r="BS57" i="9"/>
  <c r="BS56" i="9"/>
  <c r="BT57" i="9"/>
  <c r="BT56" i="9"/>
  <c r="BU57" i="9"/>
  <c r="BU56" i="9"/>
  <c r="BV57" i="9"/>
  <c r="BV56" i="9"/>
  <c r="BW57" i="9"/>
  <c r="BW56" i="9"/>
  <c r="BX57" i="9"/>
  <c r="BX56" i="9"/>
  <c r="BY57" i="9"/>
  <c r="BY56" i="9"/>
  <c r="BZ57" i="9"/>
  <c r="BZ56" i="9"/>
  <c r="CA57" i="9"/>
  <c r="CA56" i="9"/>
  <c r="CB57" i="9"/>
  <c r="CB56" i="9"/>
  <c r="CC57" i="9"/>
  <c r="CC56" i="9"/>
  <c r="CD57" i="9"/>
  <c r="CD56" i="9"/>
  <c r="CE57" i="9"/>
  <c r="CE56" i="9"/>
  <c r="CF57" i="9"/>
  <c r="CF56" i="9"/>
  <c r="CG57" i="9"/>
  <c r="CG56" i="9"/>
  <c r="CH57" i="9"/>
  <c r="CH56" i="9"/>
  <c r="CI57" i="9"/>
  <c r="CI56" i="9"/>
  <c r="CJ57" i="9"/>
  <c r="CJ56" i="9"/>
  <c r="CK57" i="9"/>
  <c r="CK56" i="9"/>
  <c r="CL57" i="9"/>
  <c r="CL56" i="9"/>
  <c r="CM57" i="9"/>
  <c r="CM56" i="9"/>
  <c r="CN57" i="9"/>
  <c r="CN56" i="9"/>
  <c r="CO57" i="9"/>
  <c r="CO56" i="9"/>
  <c r="CP57" i="9"/>
  <c r="CP56" i="9"/>
  <c r="CQ57" i="9"/>
  <c r="CQ56" i="9"/>
  <c r="CR57" i="9"/>
  <c r="CR56" i="9"/>
  <c r="CS57" i="9"/>
  <c r="CS56" i="9"/>
  <c r="CT57" i="9"/>
  <c r="CT56" i="9"/>
  <c r="CU57" i="9"/>
  <c r="CU56" i="9"/>
  <c r="CV57" i="9"/>
  <c r="CV56" i="9"/>
  <c r="CW57" i="9"/>
  <c r="CW56" i="9"/>
  <c r="CX57" i="9"/>
  <c r="CX56" i="9"/>
  <c r="CY57" i="9"/>
  <c r="CY56" i="9"/>
  <c r="CZ57" i="9"/>
  <c r="CZ56" i="9"/>
  <c r="DA57" i="9"/>
  <c r="DA56" i="9"/>
  <c r="DB57" i="9"/>
  <c r="DB56" i="9"/>
  <c r="DC57" i="9"/>
  <c r="DC56" i="9"/>
  <c r="DD57" i="9"/>
  <c r="DD56" i="9"/>
  <c r="DE57" i="9"/>
  <c r="DE56" i="9"/>
  <c r="DF57" i="9"/>
  <c r="DF56" i="9"/>
  <c r="DG57" i="9"/>
  <c r="DG56" i="9"/>
  <c r="DH57" i="9"/>
  <c r="DH56" i="9"/>
  <c r="DI57" i="9"/>
  <c r="DI56" i="9"/>
  <c r="DJ57" i="9"/>
  <c r="DJ56" i="9"/>
  <c r="DK57" i="9"/>
  <c r="DK56" i="9"/>
  <c r="DL57" i="9"/>
  <c r="DL56" i="9"/>
  <c r="DM57" i="9"/>
  <c r="DM56" i="9"/>
  <c r="DN57" i="9"/>
  <c r="DN56" i="9"/>
  <c r="DO57" i="9"/>
  <c r="DO56" i="9"/>
  <c r="DP57" i="9"/>
  <c r="DP56" i="9"/>
  <c r="DQ57" i="9"/>
  <c r="DQ56" i="9"/>
  <c r="DR57" i="9"/>
  <c r="DR56" i="9"/>
  <c r="DS57" i="9"/>
  <c r="DS56" i="9"/>
  <c r="DT57" i="9"/>
  <c r="DT56" i="9"/>
  <c r="DU57" i="9"/>
  <c r="DU56" i="9"/>
  <c r="DV57" i="9"/>
  <c r="DV56" i="9"/>
  <c r="DW57" i="9"/>
  <c r="DW56" i="9"/>
  <c r="DX57" i="9"/>
  <c r="DX56" i="9"/>
  <c r="DY57" i="9"/>
  <c r="DY56" i="9"/>
  <c r="DZ57" i="9"/>
  <c r="DZ56" i="9"/>
  <c r="EA57" i="9"/>
  <c r="EA56" i="9"/>
  <c r="EB57" i="9"/>
  <c r="EB56" i="9"/>
  <c r="EC57" i="9"/>
  <c r="EC56" i="9"/>
  <c r="ED57" i="9"/>
  <c r="ED56" i="9"/>
  <c r="EE57" i="9"/>
  <c r="EE56" i="9"/>
  <c r="EF57" i="9"/>
  <c r="EF56" i="9"/>
  <c r="EG57" i="9"/>
  <c r="EG56" i="9"/>
  <c r="EH57" i="9"/>
  <c r="EH56" i="9"/>
  <c r="EI57" i="9"/>
  <c r="EI56" i="9"/>
  <c r="EJ57" i="9"/>
  <c r="EJ56" i="9"/>
  <c r="EK57" i="9"/>
  <c r="EK56" i="9"/>
  <c r="EL57" i="9"/>
  <c r="EL56" i="9"/>
  <c r="EM57" i="9"/>
  <c r="EM56" i="9"/>
  <c r="EN57" i="9"/>
  <c r="EN56" i="9"/>
  <c r="EO57" i="9"/>
  <c r="EO56" i="9"/>
  <c r="EP57" i="9"/>
  <c r="EP56" i="9"/>
  <c r="EQ57" i="9"/>
  <c r="EQ56" i="9"/>
  <c r="E57" i="9"/>
  <c r="E56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BC51" i="9"/>
  <c r="BD51" i="9"/>
  <c r="BE51" i="9"/>
  <c r="BF51" i="9"/>
  <c r="BG51" i="9"/>
  <c r="BH51" i="9"/>
  <c r="BI51" i="9"/>
  <c r="BJ51" i="9"/>
  <c r="BK51" i="9"/>
  <c r="BL51" i="9"/>
  <c r="BM51" i="9"/>
  <c r="BN51" i="9"/>
  <c r="BO51" i="9"/>
  <c r="BP51" i="9"/>
  <c r="BQ51" i="9"/>
  <c r="BR51" i="9"/>
  <c r="BS51" i="9"/>
  <c r="BT51" i="9"/>
  <c r="BU51" i="9"/>
  <c r="BV51" i="9"/>
  <c r="BW51" i="9"/>
  <c r="BX51" i="9"/>
  <c r="BY51" i="9"/>
  <c r="BZ51" i="9"/>
  <c r="CA51" i="9"/>
  <c r="CB51" i="9"/>
  <c r="CC51" i="9"/>
  <c r="CD51" i="9"/>
  <c r="CE51" i="9"/>
  <c r="CF51" i="9"/>
  <c r="CG51" i="9"/>
  <c r="CH51" i="9"/>
  <c r="CI51" i="9"/>
  <c r="CJ51" i="9"/>
  <c r="CK51" i="9"/>
  <c r="CL51" i="9"/>
  <c r="CM51" i="9"/>
  <c r="CN51" i="9"/>
  <c r="CO51" i="9"/>
  <c r="CP51" i="9"/>
  <c r="CQ51" i="9"/>
  <c r="CR51" i="9"/>
  <c r="CS51" i="9"/>
  <c r="CT51" i="9"/>
  <c r="CU51" i="9"/>
  <c r="CV51" i="9"/>
  <c r="CW51" i="9"/>
  <c r="CX51" i="9"/>
  <c r="CY51" i="9"/>
  <c r="CZ51" i="9"/>
  <c r="DA51" i="9"/>
  <c r="DB51" i="9"/>
  <c r="DC51" i="9"/>
  <c r="DD51" i="9"/>
  <c r="DE51" i="9"/>
  <c r="DF51" i="9"/>
  <c r="DG51" i="9"/>
  <c r="DH51" i="9"/>
  <c r="DI51" i="9"/>
  <c r="DJ51" i="9"/>
  <c r="DK51" i="9"/>
  <c r="DL51" i="9"/>
  <c r="DM51" i="9"/>
  <c r="DN51" i="9"/>
  <c r="DO51" i="9"/>
  <c r="DP51" i="9"/>
  <c r="DQ51" i="9"/>
  <c r="DR51" i="9"/>
  <c r="DS51" i="9"/>
  <c r="DT51" i="9"/>
  <c r="DU51" i="9"/>
  <c r="DV51" i="9"/>
  <c r="DW51" i="9"/>
  <c r="DX51" i="9"/>
  <c r="DY51" i="9"/>
  <c r="DZ51" i="9"/>
  <c r="EA51" i="9"/>
  <c r="EB51" i="9"/>
  <c r="EC51" i="9"/>
  <c r="ED51" i="9"/>
  <c r="EE51" i="9"/>
  <c r="EF51" i="9"/>
  <c r="EG51" i="9"/>
  <c r="EH51" i="9"/>
  <c r="EI51" i="9"/>
  <c r="EJ51" i="9"/>
  <c r="EK51" i="9"/>
  <c r="EL51" i="9"/>
  <c r="EM51" i="9"/>
  <c r="EN51" i="9"/>
  <c r="EO51" i="9"/>
  <c r="EP51" i="9"/>
  <c r="EQ51" i="9"/>
  <c r="F51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BA46" i="9"/>
  <c r="BB46" i="9"/>
  <c r="BC46" i="9"/>
  <c r="BD46" i="9"/>
  <c r="BE46" i="9"/>
  <c r="BF46" i="9"/>
  <c r="BG46" i="9"/>
  <c r="BH46" i="9"/>
  <c r="BI46" i="9"/>
  <c r="BJ46" i="9"/>
  <c r="BK46" i="9"/>
  <c r="BL46" i="9"/>
  <c r="BM46" i="9"/>
  <c r="BN46" i="9"/>
  <c r="BO46" i="9"/>
  <c r="BP46" i="9"/>
  <c r="BQ46" i="9"/>
  <c r="BR46" i="9"/>
  <c r="BS46" i="9"/>
  <c r="BT46" i="9"/>
  <c r="BU46" i="9"/>
  <c r="BV46" i="9"/>
  <c r="BW46" i="9"/>
  <c r="BX46" i="9"/>
  <c r="BY46" i="9"/>
  <c r="BZ46" i="9"/>
  <c r="CA46" i="9"/>
  <c r="CB46" i="9"/>
  <c r="CC46" i="9"/>
  <c r="CD46" i="9"/>
  <c r="CE46" i="9"/>
  <c r="CF46" i="9"/>
  <c r="CG46" i="9"/>
  <c r="CH46" i="9"/>
  <c r="CI46" i="9"/>
  <c r="CJ46" i="9"/>
  <c r="CK46" i="9"/>
  <c r="CL46" i="9"/>
  <c r="CM46" i="9"/>
  <c r="CN46" i="9"/>
  <c r="CO46" i="9"/>
  <c r="CP46" i="9"/>
  <c r="CQ46" i="9"/>
  <c r="CR46" i="9"/>
  <c r="CS46" i="9"/>
  <c r="CT46" i="9"/>
  <c r="CU46" i="9"/>
  <c r="CV46" i="9"/>
  <c r="CW46" i="9"/>
  <c r="CX46" i="9"/>
  <c r="CY46" i="9"/>
  <c r="CZ46" i="9"/>
  <c r="DA46" i="9"/>
  <c r="DB46" i="9"/>
  <c r="DC46" i="9"/>
  <c r="DD46" i="9"/>
  <c r="DE46" i="9"/>
  <c r="DF46" i="9"/>
  <c r="DG46" i="9"/>
  <c r="DH46" i="9"/>
  <c r="DI46" i="9"/>
  <c r="DJ46" i="9"/>
  <c r="DK46" i="9"/>
  <c r="DL46" i="9"/>
  <c r="DM46" i="9"/>
  <c r="DN46" i="9"/>
  <c r="DO46" i="9"/>
  <c r="DP46" i="9"/>
  <c r="DQ46" i="9"/>
  <c r="DR46" i="9"/>
  <c r="DS46" i="9"/>
  <c r="DT46" i="9"/>
  <c r="DU46" i="9"/>
  <c r="DV46" i="9"/>
  <c r="DW46" i="9"/>
  <c r="DX46" i="9"/>
  <c r="DY46" i="9"/>
  <c r="DZ46" i="9"/>
  <c r="EA46" i="9"/>
  <c r="EB46" i="9"/>
  <c r="EC46" i="9"/>
  <c r="ED46" i="9"/>
  <c r="EE46" i="9"/>
  <c r="EF46" i="9"/>
  <c r="EG46" i="9"/>
  <c r="EH46" i="9"/>
  <c r="EI46" i="9"/>
  <c r="EJ46" i="9"/>
  <c r="EK46" i="9"/>
  <c r="EL46" i="9"/>
  <c r="EM46" i="9"/>
  <c r="EN46" i="9"/>
  <c r="EO46" i="9"/>
  <c r="EP46" i="9"/>
  <c r="EQ46" i="9"/>
  <c r="E46" i="9"/>
  <c r="F41" i="9"/>
  <c r="F40" i="9"/>
  <c r="G41" i="9"/>
  <c r="G40" i="9"/>
  <c r="H41" i="9"/>
  <c r="H40" i="9"/>
  <c r="I41" i="9"/>
  <c r="I40" i="9"/>
  <c r="J41" i="9"/>
  <c r="J40" i="9"/>
  <c r="K41" i="9"/>
  <c r="K40" i="9"/>
  <c r="L41" i="9"/>
  <c r="L40" i="9"/>
  <c r="M41" i="9"/>
  <c r="M40" i="9"/>
  <c r="N41" i="9"/>
  <c r="N40" i="9"/>
  <c r="O41" i="9"/>
  <c r="O40" i="9"/>
  <c r="P41" i="9"/>
  <c r="P40" i="9"/>
  <c r="Q41" i="9"/>
  <c r="Q40" i="9"/>
  <c r="R41" i="9"/>
  <c r="R40" i="9"/>
  <c r="S41" i="9"/>
  <c r="S40" i="9"/>
  <c r="T41" i="9"/>
  <c r="T40" i="9"/>
  <c r="U41" i="9"/>
  <c r="U40" i="9"/>
  <c r="V41" i="9"/>
  <c r="V40" i="9"/>
  <c r="W41" i="9"/>
  <c r="W40" i="9"/>
  <c r="X41" i="9"/>
  <c r="X40" i="9"/>
  <c r="Y41" i="9"/>
  <c r="Y40" i="9"/>
  <c r="Z41" i="9"/>
  <c r="Z40" i="9"/>
  <c r="AA41" i="9"/>
  <c r="AA40" i="9"/>
  <c r="AB41" i="9"/>
  <c r="AB40" i="9"/>
  <c r="AC41" i="9"/>
  <c r="AC40" i="9"/>
  <c r="AD41" i="9"/>
  <c r="AD40" i="9"/>
  <c r="AE41" i="9"/>
  <c r="AE40" i="9"/>
  <c r="AF41" i="9"/>
  <c r="AF40" i="9"/>
  <c r="AG41" i="9"/>
  <c r="AG40" i="9"/>
  <c r="AH41" i="9"/>
  <c r="AH40" i="9"/>
  <c r="AI41" i="9"/>
  <c r="AI40" i="9"/>
  <c r="AJ41" i="9"/>
  <c r="AJ40" i="9"/>
  <c r="AK41" i="9"/>
  <c r="AK40" i="9"/>
  <c r="AL41" i="9"/>
  <c r="AL40" i="9"/>
  <c r="AM41" i="9"/>
  <c r="AM40" i="9"/>
  <c r="AN41" i="9"/>
  <c r="AN40" i="9"/>
  <c r="AO41" i="9"/>
  <c r="AO40" i="9"/>
  <c r="AP41" i="9"/>
  <c r="AP40" i="9"/>
  <c r="AQ41" i="9"/>
  <c r="AQ40" i="9"/>
  <c r="AR41" i="9"/>
  <c r="AR40" i="9"/>
  <c r="AS41" i="9"/>
  <c r="AS40" i="9"/>
  <c r="AT41" i="9"/>
  <c r="AT40" i="9"/>
  <c r="AU41" i="9"/>
  <c r="AU40" i="9"/>
  <c r="AV41" i="9"/>
  <c r="AV40" i="9"/>
  <c r="AW41" i="9"/>
  <c r="AW40" i="9"/>
  <c r="AX41" i="9"/>
  <c r="AX40" i="9"/>
  <c r="AY41" i="9"/>
  <c r="AY40" i="9"/>
  <c r="AZ41" i="9"/>
  <c r="AZ40" i="9"/>
  <c r="BA41" i="9"/>
  <c r="BA40" i="9"/>
  <c r="BB41" i="9"/>
  <c r="BB40" i="9"/>
  <c r="BC41" i="9"/>
  <c r="BC40" i="9"/>
  <c r="BD41" i="9"/>
  <c r="BD40" i="9"/>
  <c r="BE41" i="9"/>
  <c r="BE40" i="9"/>
  <c r="BF41" i="9"/>
  <c r="BF40" i="9"/>
  <c r="BG41" i="9"/>
  <c r="BG40" i="9"/>
  <c r="BH41" i="9"/>
  <c r="BH40" i="9"/>
  <c r="BI41" i="9"/>
  <c r="BI40" i="9"/>
  <c r="BJ41" i="9"/>
  <c r="BJ40" i="9"/>
  <c r="BK41" i="9"/>
  <c r="BK40" i="9"/>
  <c r="BL41" i="9"/>
  <c r="BL40" i="9"/>
  <c r="BM41" i="9"/>
  <c r="BM40" i="9"/>
  <c r="BN41" i="9"/>
  <c r="BN40" i="9"/>
  <c r="BO41" i="9"/>
  <c r="BO40" i="9"/>
  <c r="BP41" i="9"/>
  <c r="BP40" i="9"/>
  <c r="BQ41" i="9"/>
  <c r="BQ40" i="9"/>
  <c r="BR41" i="9"/>
  <c r="BR40" i="9"/>
  <c r="BS41" i="9"/>
  <c r="BS40" i="9"/>
  <c r="BT41" i="9"/>
  <c r="BT40" i="9"/>
  <c r="BU41" i="9"/>
  <c r="BU40" i="9"/>
  <c r="BV41" i="9"/>
  <c r="BV40" i="9"/>
  <c r="BW41" i="9"/>
  <c r="BW40" i="9"/>
  <c r="BX41" i="9"/>
  <c r="BX40" i="9"/>
  <c r="BY41" i="9"/>
  <c r="BY40" i="9"/>
  <c r="BZ41" i="9"/>
  <c r="BZ40" i="9"/>
  <c r="CA41" i="9"/>
  <c r="CA40" i="9"/>
  <c r="CB41" i="9"/>
  <c r="CB40" i="9"/>
  <c r="CC41" i="9"/>
  <c r="CC40" i="9"/>
  <c r="CD41" i="9"/>
  <c r="CD40" i="9"/>
  <c r="CE41" i="9"/>
  <c r="CE40" i="9"/>
  <c r="CF41" i="9"/>
  <c r="CF40" i="9"/>
  <c r="CG41" i="9"/>
  <c r="CG40" i="9"/>
  <c r="CH41" i="9"/>
  <c r="CH40" i="9"/>
  <c r="CI41" i="9"/>
  <c r="CI40" i="9"/>
  <c r="CJ41" i="9"/>
  <c r="CJ40" i="9"/>
  <c r="CK41" i="9"/>
  <c r="CK40" i="9"/>
  <c r="CL41" i="9"/>
  <c r="CL40" i="9"/>
  <c r="CM41" i="9"/>
  <c r="CM40" i="9"/>
  <c r="CN41" i="9"/>
  <c r="CN40" i="9"/>
  <c r="CO41" i="9"/>
  <c r="CO40" i="9"/>
  <c r="CP41" i="9"/>
  <c r="CP40" i="9"/>
  <c r="CQ41" i="9"/>
  <c r="CQ40" i="9"/>
  <c r="CR41" i="9"/>
  <c r="CR40" i="9"/>
  <c r="CS41" i="9"/>
  <c r="CS40" i="9"/>
  <c r="CT41" i="9"/>
  <c r="CT40" i="9"/>
  <c r="CU41" i="9"/>
  <c r="CU40" i="9"/>
  <c r="CV41" i="9"/>
  <c r="CV40" i="9"/>
  <c r="CW41" i="9"/>
  <c r="CW40" i="9"/>
  <c r="CX41" i="9"/>
  <c r="CX40" i="9"/>
  <c r="CY41" i="9"/>
  <c r="CY40" i="9"/>
  <c r="CZ41" i="9"/>
  <c r="CZ40" i="9"/>
  <c r="DA41" i="9"/>
  <c r="DA40" i="9"/>
  <c r="DB41" i="9"/>
  <c r="DB40" i="9"/>
  <c r="DC41" i="9"/>
  <c r="DC40" i="9"/>
  <c r="DD41" i="9"/>
  <c r="DD40" i="9"/>
  <c r="DE41" i="9"/>
  <c r="DE40" i="9"/>
  <c r="DF41" i="9"/>
  <c r="DF40" i="9"/>
  <c r="DG41" i="9"/>
  <c r="DG40" i="9"/>
  <c r="DH41" i="9"/>
  <c r="DH40" i="9"/>
  <c r="DI41" i="9"/>
  <c r="DI40" i="9"/>
  <c r="DJ41" i="9"/>
  <c r="DJ40" i="9"/>
  <c r="DK41" i="9"/>
  <c r="DK40" i="9"/>
  <c r="DL41" i="9"/>
  <c r="DL40" i="9"/>
  <c r="DM41" i="9"/>
  <c r="DM40" i="9"/>
  <c r="DN41" i="9"/>
  <c r="DN40" i="9"/>
  <c r="DO41" i="9"/>
  <c r="DO40" i="9"/>
  <c r="DP41" i="9"/>
  <c r="DP40" i="9"/>
  <c r="DQ41" i="9"/>
  <c r="DQ40" i="9"/>
  <c r="DR41" i="9"/>
  <c r="DR40" i="9"/>
  <c r="DS41" i="9"/>
  <c r="DS40" i="9"/>
  <c r="DT41" i="9"/>
  <c r="DT40" i="9"/>
  <c r="DU41" i="9"/>
  <c r="DU40" i="9"/>
  <c r="DV41" i="9"/>
  <c r="DV40" i="9"/>
  <c r="DW41" i="9"/>
  <c r="DW40" i="9"/>
  <c r="DX41" i="9"/>
  <c r="DX40" i="9"/>
  <c r="DY41" i="9"/>
  <c r="DY40" i="9"/>
  <c r="DZ41" i="9"/>
  <c r="DZ40" i="9"/>
  <c r="EA41" i="9"/>
  <c r="EA40" i="9"/>
  <c r="EB41" i="9"/>
  <c r="EB40" i="9"/>
  <c r="EC41" i="9"/>
  <c r="EC40" i="9"/>
  <c r="ED41" i="9"/>
  <c r="ED40" i="9"/>
  <c r="EE41" i="9"/>
  <c r="EE40" i="9"/>
  <c r="EF41" i="9"/>
  <c r="EF40" i="9"/>
  <c r="EG41" i="9"/>
  <c r="EG40" i="9"/>
  <c r="EH41" i="9"/>
  <c r="EH40" i="9"/>
  <c r="EI41" i="9"/>
  <c r="EI40" i="9"/>
  <c r="EJ41" i="9"/>
  <c r="EJ40" i="9"/>
  <c r="EK41" i="9"/>
  <c r="EK40" i="9"/>
  <c r="EL41" i="9"/>
  <c r="EL40" i="9"/>
  <c r="EM41" i="9"/>
  <c r="EM40" i="9"/>
  <c r="EN41" i="9"/>
  <c r="EN40" i="9"/>
  <c r="EO41" i="9"/>
  <c r="EO40" i="9"/>
  <c r="EP41" i="9"/>
  <c r="EP40" i="9"/>
  <c r="EQ41" i="9"/>
  <c r="EQ40" i="9"/>
  <c r="E41" i="9"/>
  <c r="E40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AV31" i="9"/>
  <c r="AW31" i="9"/>
  <c r="AX31" i="9"/>
  <c r="AY31" i="9"/>
  <c r="AZ31" i="9"/>
  <c r="BA31" i="9"/>
  <c r="BB31" i="9"/>
  <c r="BC31" i="9"/>
  <c r="BD31" i="9"/>
  <c r="BE31" i="9"/>
  <c r="BF31" i="9"/>
  <c r="BG31" i="9"/>
  <c r="BH31" i="9"/>
  <c r="BI31" i="9"/>
  <c r="BJ31" i="9"/>
  <c r="BK31" i="9"/>
  <c r="BL31" i="9"/>
  <c r="BM31" i="9"/>
  <c r="BN31" i="9"/>
  <c r="BO31" i="9"/>
  <c r="BP31" i="9"/>
  <c r="BQ31" i="9"/>
  <c r="BR31" i="9"/>
  <c r="BS31" i="9"/>
  <c r="BT31" i="9"/>
  <c r="BU31" i="9"/>
  <c r="BV31" i="9"/>
  <c r="BW31" i="9"/>
  <c r="BX31" i="9"/>
  <c r="BY31" i="9"/>
  <c r="BZ31" i="9"/>
  <c r="CA31" i="9"/>
  <c r="CB31" i="9"/>
  <c r="CC31" i="9"/>
  <c r="CD31" i="9"/>
  <c r="CE31" i="9"/>
  <c r="CF31" i="9"/>
  <c r="CG31" i="9"/>
  <c r="CH31" i="9"/>
  <c r="CI31" i="9"/>
  <c r="CJ31" i="9"/>
  <c r="CK31" i="9"/>
  <c r="CL31" i="9"/>
  <c r="CM31" i="9"/>
  <c r="CN31" i="9"/>
  <c r="CO31" i="9"/>
  <c r="CP31" i="9"/>
  <c r="CQ31" i="9"/>
  <c r="CR31" i="9"/>
  <c r="CS31" i="9"/>
  <c r="CT31" i="9"/>
  <c r="CU31" i="9"/>
  <c r="CV31" i="9"/>
  <c r="CW31" i="9"/>
  <c r="CX31" i="9"/>
  <c r="CY31" i="9"/>
  <c r="CZ31" i="9"/>
  <c r="DA31" i="9"/>
  <c r="DB31" i="9"/>
  <c r="DC31" i="9"/>
  <c r="DD31" i="9"/>
  <c r="DE31" i="9"/>
  <c r="DF31" i="9"/>
  <c r="DG31" i="9"/>
  <c r="DH31" i="9"/>
  <c r="DI31" i="9"/>
  <c r="DJ31" i="9"/>
  <c r="DK31" i="9"/>
  <c r="DL31" i="9"/>
  <c r="DM31" i="9"/>
  <c r="DN31" i="9"/>
  <c r="DO31" i="9"/>
  <c r="DP31" i="9"/>
  <c r="DQ31" i="9"/>
  <c r="DR31" i="9"/>
  <c r="DS31" i="9"/>
  <c r="DT31" i="9"/>
  <c r="DU31" i="9"/>
  <c r="DV31" i="9"/>
  <c r="DW31" i="9"/>
  <c r="DX31" i="9"/>
  <c r="DY31" i="9"/>
  <c r="DZ31" i="9"/>
  <c r="EA31" i="9"/>
  <c r="EB31" i="9"/>
  <c r="EC31" i="9"/>
  <c r="ED31" i="9"/>
  <c r="EE31" i="9"/>
  <c r="EF31" i="9"/>
  <c r="EG31" i="9"/>
  <c r="EH31" i="9"/>
  <c r="EI31" i="9"/>
  <c r="EJ31" i="9"/>
  <c r="EK31" i="9"/>
  <c r="EL31" i="9"/>
  <c r="EM31" i="9"/>
  <c r="EN31" i="9"/>
  <c r="EO31" i="9"/>
  <c r="EP31" i="9"/>
  <c r="EQ31" i="9"/>
  <c r="E31" i="9"/>
  <c r="F24" i="9"/>
  <c r="F23" i="9"/>
  <c r="G24" i="9"/>
  <c r="G23" i="9"/>
  <c r="H24" i="9"/>
  <c r="H23" i="9"/>
  <c r="I24" i="9"/>
  <c r="I23" i="9"/>
  <c r="J24" i="9"/>
  <c r="J23" i="9"/>
  <c r="K24" i="9"/>
  <c r="K23" i="9"/>
  <c r="L24" i="9"/>
  <c r="L23" i="9"/>
  <c r="M24" i="9"/>
  <c r="M23" i="9"/>
  <c r="N24" i="9"/>
  <c r="N23" i="9"/>
  <c r="O24" i="9"/>
  <c r="O23" i="9"/>
  <c r="P24" i="9"/>
  <c r="P23" i="9"/>
  <c r="Q24" i="9"/>
  <c r="Q23" i="9"/>
  <c r="R24" i="9"/>
  <c r="R23" i="9"/>
  <c r="S24" i="9"/>
  <c r="S23" i="9"/>
  <c r="T24" i="9"/>
  <c r="T23" i="9"/>
  <c r="U24" i="9"/>
  <c r="U23" i="9"/>
  <c r="V24" i="9"/>
  <c r="V23" i="9"/>
  <c r="W24" i="9"/>
  <c r="W23" i="9"/>
  <c r="X24" i="9"/>
  <c r="X23" i="9"/>
  <c r="Y24" i="9"/>
  <c r="Y23" i="9"/>
  <c r="Z24" i="9"/>
  <c r="Z23" i="9"/>
  <c r="AA24" i="9"/>
  <c r="AA23" i="9"/>
  <c r="AB24" i="9"/>
  <c r="AB23" i="9"/>
  <c r="AC24" i="9"/>
  <c r="AC23" i="9"/>
  <c r="AD24" i="9"/>
  <c r="AD23" i="9"/>
  <c r="AE24" i="9"/>
  <c r="AE23" i="9"/>
  <c r="AF24" i="9"/>
  <c r="AF23" i="9"/>
  <c r="AG24" i="9"/>
  <c r="AG23" i="9"/>
  <c r="AH24" i="9"/>
  <c r="AH23" i="9"/>
  <c r="AI24" i="9"/>
  <c r="AI23" i="9"/>
  <c r="AJ24" i="9"/>
  <c r="AJ23" i="9"/>
  <c r="AK24" i="9"/>
  <c r="AK23" i="9"/>
  <c r="AL24" i="9"/>
  <c r="AL23" i="9"/>
  <c r="AM24" i="9"/>
  <c r="AM23" i="9"/>
  <c r="AN24" i="9"/>
  <c r="AN23" i="9"/>
  <c r="AO24" i="9"/>
  <c r="AO23" i="9"/>
  <c r="AP24" i="9"/>
  <c r="AP23" i="9"/>
  <c r="AQ24" i="9"/>
  <c r="AQ23" i="9"/>
  <c r="AR24" i="9"/>
  <c r="AR23" i="9"/>
  <c r="AS24" i="9"/>
  <c r="AS23" i="9"/>
  <c r="AT24" i="9"/>
  <c r="AT23" i="9"/>
  <c r="AU24" i="9"/>
  <c r="AU23" i="9"/>
  <c r="AV24" i="9"/>
  <c r="AV23" i="9"/>
  <c r="AW24" i="9"/>
  <c r="AW23" i="9"/>
  <c r="AX24" i="9"/>
  <c r="AX23" i="9"/>
  <c r="AY24" i="9"/>
  <c r="AY23" i="9"/>
  <c r="AZ24" i="9"/>
  <c r="AZ23" i="9"/>
  <c r="BA24" i="9"/>
  <c r="BA23" i="9"/>
  <c r="BB24" i="9"/>
  <c r="BB23" i="9"/>
  <c r="BC24" i="9"/>
  <c r="BC23" i="9"/>
  <c r="BD24" i="9"/>
  <c r="BD23" i="9"/>
  <c r="BE24" i="9"/>
  <c r="BE23" i="9"/>
  <c r="BF24" i="9"/>
  <c r="BF23" i="9"/>
  <c r="BG24" i="9"/>
  <c r="BG23" i="9"/>
  <c r="BH24" i="9"/>
  <c r="BH23" i="9"/>
  <c r="BI24" i="9"/>
  <c r="BI23" i="9"/>
  <c r="BJ24" i="9"/>
  <c r="BJ23" i="9"/>
  <c r="BK24" i="9"/>
  <c r="BK23" i="9"/>
  <c r="BL24" i="9"/>
  <c r="BL23" i="9"/>
  <c r="BM24" i="9"/>
  <c r="BM23" i="9"/>
  <c r="BN24" i="9"/>
  <c r="BN23" i="9"/>
  <c r="BO24" i="9"/>
  <c r="BO23" i="9"/>
  <c r="BP24" i="9"/>
  <c r="BP23" i="9"/>
  <c r="BQ24" i="9"/>
  <c r="BQ23" i="9"/>
  <c r="BR24" i="9"/>
  <c r="BR23" i="9"/>
  <c r="BS24" i="9"/>
  <c r="BS23" i="9"/>
  <c r="BT24" i="9"/>
  <c r="BT23" i="9"/>
  <c r="BU24" i="9"/>
  <c r="BU23" i="9"/>
  <c r="BV24" i="9"/>
  <c r="BV23" i="9"/>
  <c r="BW24" i="9"/>
  <c r="BW23" i="9"/>
  <c r="BX24" i="9"/>
  <c r="BX23" i="9"/>
  <c r="BY24" i="9"/>
  <c r="BY23" i="9"/>
  <c r="BZ24" i="9"/>
  <c r="BZ23" i="9"/>
  <c r="CA24" i="9"/>
  <c r="CA23" i="9"/>
  <c r="CB24" i="9"/>
  <c r="CB23" i="9"/>
  <c r="CC24" i="9"/>
  <c r="CC23" i="9"/>
  <c r="CD24" i="9"/>
  <c r="CD23" i="9"/>
  <c r="CE24" i="9"/>
  <c r="CE23" i="9"/>
  <c r="CF24" i="9"/>
  <c r="CF23" i="9"/>
  <c r="CG24" i="9"/>
  <c r="CG23" i="9"/>
  <c r="CH24" i="9"/>
  <c r="CH23" i="9"/>
  <c r="CI24" i="9"/>
  <c r="CI23" i="9"/>
  <c r="CJ24" i="9"/>
  <c r="CJ23" i="9"/>
  <c r="CK24" i="9"/>
  <c r="CK23" i="9"/>
  <c r="CL24" i="9"/>
  <c r="CL23" i="9"/>
  <c r="CM24" i="9"/>
  <c r="CM23" i="9"/>
  <c r="CN24" i="9"/>
  <c r="CN23" i="9"/>
  <c r="CO24" i="9"/>
  <c r="CO23" i="9"/>
  <c r="CP24" i="9"/>
  <c r="CP23" i="9"/>
  <c r="CQ24" i="9"/>
  <c r="CQ23" i="9"/>
  <c r="CR24" i="9"/>
  <c r="CR23" i="9"/>
  <c r="CS24" i="9"/>
  <c r="CS23" i="9"/>
  <c r="CT24" i="9"/>
  <c r="CT23" i="9"/>
  <c r="CU24" i="9"/>
  <c r="CU23" i="9"/>
  <c r="CV24" i="9"/>
  <c r="CV23" i="9"/>
  <c r="CW24" i="9"/>
  <c r="CW23" i="9"/>
  <c r="CX24" i="9"/>
  <c r="CX23" i="9"/>
  <c r="CY24" i="9"/>
  <c r="CY23" i="9"/>
  <c r="CZ24" i="9"/>
  <c r="CZ23" i="9"/>
  <c r="DA24" i="9"/>
  <c r="DA23" i="9"/>
  <c r="DB24" i="9"/>
  <c r="DB23" i="9"/>
  <c r="DC24" i="9"/>
  <c r="DC23" i="9"/>
  <c r="DD24" i="9"/>
  <c r="DD23" i="9"/>
  <c r="DE24" i="9"/>
  <c r="DE23" i="9"/>
  <c r="DF24" i="9"/>
  <c r="DF23" i="9"/>
  <c r="DG24" i="9"/>
  <c r="DG23" i="9"/>
  <c r="DH24" i="9"/>
  <c r="DH23" i="9"/>
  <c r="DI24" i="9"/>
  <c r="DI23" i="9"/>
  <c r="DJ24" i="9"/>
  <c r="DJ23" i="9"/>
  <c r="DK24" i="9"/>
  <c r="DK23" i="9"/>
  <c r="DL24" i="9"/>
  <c r="DL23" i="9"/>
  <c r="DM24" i="9"/>
  <c r="DM23" i="9"/>
  <c r="DN24" i="9"/>
  <c r="DN23" i="9"/>
  <c r="DO24" i="9"/>
  <c r="DO23" i="9"/>
  <c r="DP24" i="9"/>
  <c r="DP23" i="9"/>
  <c r="DQ24" i="9"/>
  <c r="DQ23" i="9"/>
  <c r="DR24" i="9"/>
  <c r="DR23" i="9"/>
  <c r="DS24" i="9"/>
  <c r="DS23" i="9"/>
  <c r="DT24" i="9"/>
  <c r="DT23" i="9"/>
  <c r="DU24" i="9"/>
  <c r="DU23" i="9"/>
  <c r="DV24" i="9"/>
  <c r="DV23" i="9"/>
  <c r="DW24" i="9"/>
  <c r="DW23" i="9"/>
  <c r="DX24" i="9"/>
  <c r="DX23" i="9"/>
  <c r="DY24" i="9"/>
  <c r="DY23" i="9"/>
  <c r="DZ24" i="9"/>
  <c r="DZ23" i="9"/>
  <c r="EA24" i="9"/>
  <c r="EA23" i="9"/>
  <c r="EB24" i="9"/>
  <c r="EB23" i="9"/>
  <c r="EC24" i="9"/>
  <c r="EC23" i="9"/>
  <c r="ED24" i="9"/>
  <c r="ED23" i="9"/>
  <c r="EE24" i="9"/>
  <c r="EE23" i="9"/>
  <c r="EF24" i="9"/>
  <c r="EF23" i="9"/>
  <c r="EG24" i="9"/>
  <c r="EG23" i="9"/>
  <c r="EH24" i="9"/>
  <c r="EH23" i="9"/>
  <c r="EI24" i="9"/>
  <c r="EI23" i="9"/>
  <c r="EJ24" i="9"/>
  <c r="EJ23" i="9"/>
  <c r="EK24" i="9"/>
  <c r="EK23" i="9"/>
  <c r="EL24" i="9"/>
  <c r="EL23" i="9"/>
  <c r="EM24" i="9"/>
  <c r="EM23" i="9"/>
  <c r="EN24" i="9"/>
  <c r="EN23" i="9"/>
  <c r="EO24" i="9"/>
  <c r="EO23" i="9"/>
  <c r="EP24" i="9"/>
  <c r="EP23" i="9"/>
  <c r="EQ24" i="9"/>
  <c r="EQ23" i="9"/>
  <c r="E24" i="9"/>
  <c r="E23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BH18" i="9"/>
  <c r="BI18" i="9"/>
  <c r="BJ18" i="9"/>
  <c r="BK18" i="9"/>
  <c r="BL18" i="9"/>
  <c r="BM18" i="9"/>
  <c r="BN18" i="9"/>
  <c r="BO18" i="9"/>
  <c r="BP18" i="9"/>
  <c r="BQ18" i="9"/>
  <c r="BR18" i="9"/>
  <c r="BS18" i="9"/>
  <c r="BT18" i="9"/>
  <c r="BU18" i="9"/>
  <c r="BV18" i="9"/>
  <c r="BW18" i="9"/>
  <c r="BX18" i="9"/>
  <c r="BY18" i="9"/>
  <c r="BZ18" i="9"/>
  <c r="CA18" i="9"/>
  <c r="CB18" i="9"/>
  <c r="CC18" i="9"/>
  <c r="CD18" i="9"/>
  <c r="CE18" i="9"/>
  <c r="CF18" i="9"/>
  <c r="CG18" i="9"/>
  <c r="CH18" i="9"/>
  <c r="CI18" i="9"/>
  <c r="CJ18" i="9"/>
  <c r="CK18" i="9"/>
  <c r="CL18" i="9"/>
  <c r="CM18" i="9"/>
  <c r="CN18" i="9"/>
  <c r="CO18" i="9"/>
  <c r="CP18" i="9"/>
  <c r="CQ18" i="9"/>
  <c r="CR18" i="9"/>
  <c r="CS18" i="9"/>
  <c r="CT18" i="9"/>
  <c r="CU18" i="9"/>
  <c r="CV18" i="9"/>
  <c r="CW18" i="9"/>
  <c r="CX18" i="9"/>
  <c r="CY18" i="9"/>
  <c r="CZ18" i="9"/>
  <c r="DA18" i="9"/>
  <c r="DB18" i="9"/>
  <c r="DC18" i="9"/>
  <c r="DD18" i="9"/>
  <c r="DE18" i="9"/>
  <c r="DF18" i="9"/>
  <c r="DG18" i="9"/>
  <c r="DH18" i="9"/>
  <c r="DI18" i="9"/>
  <c r="DJ18" i="9"/>
  <c r="DK18" i="9"/>
  <c r="DL18" i="9"/>
  <c r="DM18" i="9"/>
  <c r="DN18" i="9"/>
  <c r="DO18" i="9"/>
  <c r="DP18" i="9"/>
  <c r="DQ18" i="9"/>
  <c r="DR18" i="9"/>
  <c r="DS18" i="9"/>
  <c r="DT18" i="9"/>
  <c r="DU18" i="9"/>
  <c r="DV18" i="9"/>
  <c r="DW18" i="9"/>
  <c r="DX18" i="9"/>
  <c r="DY18" i="9"/>
  <c r="DZ18" i="9"/>
  <c r="EA18" i="9"/>
  <c r="EB18" i="9"/>
  <c r="EC18" i="9"/>
  <c r="ED18" i="9"/>
  <c r="EE18" i="9"/>
  <c r="EF18" i="9"/>
  <c r="EG18" i="9"/>
  <c r="EH18" i="9"/>
  <c r="EI18" i="9"/>
  <c r="EJ18" i="9"/>
  <c r="EK18" i="9"/>
  <c r="EL18" i="9"/>
  <c r="EM18" i="9"/>
  <c r="EN18" i="9"/>
  <c r="EO18" i="9"/>
  <c r="EP18" i="9"/>
  <c r="EQ18" i="9"/>
  <c r="E18" i="9"/>
  <c r="F14" i="9"/>
  <c r="F84" i="9"/>
  <c r="F83" i="9"/>
  <c r="F100" i="9"/>
  <c r="G14" i="9"/>
  <c r="G84" i="9"/>
  <c r="G83" i="9"/>
  <c r="G100" i="9"/>
  <c r="H14" i="9"/>
  <c r="H84" i="9"/>
  <c r="H83" i="9"/>
  <c r="H100" i="9"/>
  <c r="I14" i="9"/>
  <c r="I84" i="9"/>
  <c r="I83" i="9"/>
  <c r="I100" i="9"/>
  <c r="J14" i="9"/>
  <c r="J84" i="9"/>
  <c r="J83" i="9"/>
  <c r="J100" i="9"/>
  <c r="K14" i="9"/>
  <c r="K84" i="9"/>
  <c r="K83" i="9"/>
  <c r="K100" i="9"/>
  <c r="L14" i="9"/>
  <c r="L84" i="9"/>
  <c r="L83" i="9"/>
  <c r="L100" i="9"/>
  <c r="M14" i="9"/>
  <c r="M84" i="9"/>
  <c r="M83" i="9"/>
  <c r="M100" i="9"/>
  <c r="N14" i="9"/>
  <c r="N84" i="9"/>
  <c r="N83" i="9"/>
  <c r="N100" i="9"/>
  <c r="O14" i="9"/>
  <c r="O84" i="9"/>
  <c r="O83" i="9"/>
  <c r="O100" i="9"/>
  <c r="P14" i="9"/>
  <c r="P84" i="9"/>
  <c r="P83" i="9"/>
  <c r="P100" i="9"/>
  <c r="Q14" i="9"/>
  <c r="Q84" i="9"/>
  <c r="Q83" i="9"/>
  <c r="Q100" i="9"/>
  <c r="R14" i="9"/>
  <c r="R84" i="9"/>
  <c r="R83" i="9"/>
  <c r="R100" i="9"/>
  <c r="S14" i="9"/>
  <c r="S84" i="9"/>
  <c r="S83" i="9"/>
  <c r="S100" i="9"/>
  <c r="T14" i="9"/>
  <c r="T84" i="9"/>
  <c r="T83" i="9"/>
  <c r="T100" i="9"/>
  <c r="U14" i="9"/>
  <c r="U84" i="9"/>
  <c r="U83" i="9"/>
  <c r="U100" i="9"/>
  <c r="V14" i="9"/>
  <c r="V84" i="9"/>
  <c r="V83" i="9"/>
  <c r="V100" i="9"/>
  <c r="W14" i="9"/>
  <c r="W84" i="9"/>
  <c r="W83" i="9"/>
  <c r="W100" i="9"/>
  <c r="X14" i="9"/>
  <c r="X84" i="9"/>
  <c r="X83" i="9"/>
  <c r="X100" i="9"/>
  <c r="Y14" i="9"/>
  <c r="Y84" i="9"/>
  <c r="Y83" i="9"/>
  <c r="Y100" i="9"/>
  <c r="Z14" i="9"/>
  <c r="Z84" i="9"/>
  <c r="Z83" i="9"/>
  <c r="Z100" i="9"/>
  <c r="AA14" i="9"/>
  <c r="AA84" i="9"/>
  <c r="AA83" i="9"/>
  <c r="AA100" i="9"/>
  <c r="AB14" i="9"/>
  <c r="AB84" i="9"/>
  <c r="AB83" i="9"/>
  <c r="AB100" i="9"/>
  <c r="AC14" i="9"/>
  <c r="AC84" i="9"/>
  <c r="AC83" i="9"/>
  <c r="AC100" i="9"/>
  <c r="AD14" i="9"/>
  <c r="AD84" i="9"/>
  <c r="AD83" i="9"/>
  <c r="AD100" i="9"/>
  <c r="AE14" i="9"/>
  <c r="AE84" i="9"/>
  <c r="AE83" i="9"/>
  <c r="AE100" i="9"/>
  <c r="AF14" i="9"/>
  <c r="AF100" i="9"/>
  <c r="AG14" i="9"/>
  <c r="AG84" i="9"/>
  <c r="AG83" i="9"/>
  <c r="AG100" i="9"/>
  <c r="AH14" i="9"/>
  <c r="AH84" i="9"/>
  <c r="AH83" i="9"/>
  <c r="AH100" i="9"/>
  <c r="AI14" i="9"/>
  <c r="AI84" i="9"/>
  <c r="AI83" i="9"/>
  <c r="AI100" i="9"/>
  <c r="AJ14" i="9"/>
  <c r="AJ84" i="9"/>
  <c r="AJ83" i="9"/>
  <c r="AJ100" i="9"/>
  <c r="AK14" i="9"/>
  <c r="AK84" i="9"/>
  <c r="AK83" i="9"/>
  <c r="AK100" i="9"/>
  <c r="AL14" i="9"/>
  <c r="AL84" i="9"/>
  <c r="AL83" i="9"/>
  <c r="AL100" i="9"/>
  <c r="AM14" i="9"/>
  <c r="AM84" i="9"/>
  <c r="AM83" i="9"/>
  <c r="AM100" i="9"/>
  <c r="AN14" i="9"/>
  <c r="AN84" i="9"/>
  <c r="AN83" i="9"/>
  <c r="AN100" i="9"/>
  <c r="AO14" i="9"/>
  <c r="AO84" i="9"/>
  <c r="AO83" i="9"/>
  <c r="AO100" i="9"/>
  <c r="AP14" i="9"/>
  <c r="AP84" i="9"/>
  <c r="AP83" i="9"/>
  <c r="AP100" i="9"/>
  <c r="AQ14" i="9"/>
  <c r="AQ84" i="9"/>
  <c r="AQ83" i="9"/>
  <c r="AQ100" i="9"/>
  <c r="AR14" i="9"/>
  <c r="AR84" i="9"/>
  <c r="AR83" i="9"/>
  <c r="AR100" i="9"/>
  <c r="AS14" i="9"/>
  <c r="AS84" i="9"/>
  <c r="AS83" i="9"/>
  <c r="AS100" i="9"/>
  <c r="AT14" i="9"/>
  <c r="AT84" i="9"/>
  <c r="AT83" i="9"/>
  <c r="AT100" i="9"/>
  <c r="AU14" i="9"/>
  <c r="AU84" i="9"/>
  <c r="AU83" i="9"/>
  <c r="AU100" i="9"/>
  <c r="AV14" i="9"/>
  <c r="AV84" i="9"/>
  <c r="AV83" i="9"/>
  <c r="AV100" i="9"/>
  <c r="AW14" i="9"/>
  <c r="AW84" i="9"/>
  <c r="AW83" i="9"/>
  <c r="AW100" i="9"/>
  <c r="AX14" i="9"/>
  <c r="AX84" i="9"/>
  <c r="AX83" i="9"/>
  <c r="AY14" i="9"/>
  <c r="AY84" i="9"/>
  <c r="AY83" i="9"/>
  <c r="AY100" i="9"/>
  <c r="AZ14" i="9"/>
  <c r="AZ84" i="9"/>
  <c r="AZ83" i="9"/>
  <c r="AZ100" i="9"/>
  <c r="BA14" i="9"/>
  <c r="BA84" i="9"/>
  <c r="BA83" i="9"/>
  <c r="BA100" i="9"/>
  <c r="BB14" i="9"/>
  <c r="BB84" i="9"/>
  <c r="BB83" i="9"/>
  <c r="BB100" i="9"/>
  <c r="BC14" i="9"/>
  <c r="BC84" i="9"/>
  <c r="BC83" i="9"/>
  <c r="BD14" i="9"/>
  <c r="BD84" i="9"/>
  <c r="BD83" i="9"/>
  <c r="BD100" i="9"/>
  <c r="BE14" i="9"/>
  <c r="BE84" i="9"/>
  <c r="BE83" i="9"/>
  <c r="BE100" i="9"/>
  <c r="BF14" i="9"/>
  <c r="BF84" i="9"/>
  <c r="BF83" i="9"/>
  <c r="BF100" i="9"/>
  <c r="BG14" i="9"/>
  <c r="BG84" i="9"/>
  <c r="BG83" i="9"/>
  <c r="BG100" i="9"/>
  <c r="BH14" i="9"/>
  <c r="BH100" i="9"/>
  <c r="BI14" i="9"/>
  <c r="BI84" i="9"/>
  <c r="BI83" i="9"/>
  <c r="BI100" i="9"/>
  <c r="BJ14" i="9"/>
  <c r="BJ84" i="9"/>
  <c r="BJ83" i="9"/>
  <c r="BJ100" i="9"/>
  <c r="BK14" i="9"/>
  <c r="BK84" i="9"/>
  <c r="BK83" i="9"/>
  <c r="BK100" i="9"/>
  <c r="BL14" i="9"/>
  <c r="BL84" i="9"/>
  <c r="BL83" i="9"/>
  <c r="BL100" i="9"/>
  <c r="BM14" i="9"/>
  <c r="BM84" i="9"/>
  <c r="BM83" i="9"/>
  <c r="BM100" i="9"/>
  <c r="BN14" i="9"/>
  <c r="BN84" i="9"/>
  <c r="BN83" i="9"/>
  <c r="BN100" i="9"/>
  <c r="BO14" i="9"/>
  <c r="BO84" i="9"/>
  <c r="BO83" i="9"/>
  <c r="BO100" i="9"/>
  <c r="BP14" i="9"/>
  <c r="BP84" i="9"/>
  <c r="BP83" i="9"/>
  <c r="BP100" i="9"/>
  <c r="BQ14" i="9"/>
  <c r="BQ84" i="9"/>
  <c r="BQ83" i="9"/>
  <c r="BQ100" i="9"/>
  <c r="BR14" i="9"/>
  <c r="BR84" i="9"/>
  <c r="BR83" i="9"/>
  <c r="BR100" i="9"/>
  <c r="BS14" i="9"/>
  <c r="BS84" i="9"/>
  <c r="BS83" i="9"/>
  <c r="BS100" i="9"/>
  <c r="BT14" i="9"/>
  <c r="BT84" i="9"/>
  <c r="BT83" i="9"/>
  <c r="BT100" i="9"/>
  <c r="BU14" i="9"/>
  <c r="BU84" i="9"/>
  <c r="BU83" i="9"/>
  <c r="BU100" i="9"/>
  <c r="BV14" i="9"/>
  <c r="BV84" i="9"/>
  <c r="BV83" i="9"/>
  <c r="BV100" i="9"/>
  <c r="BW14" i="9"/>
  <c r="BW84" i="9"/>
  <c r="BW83" i="9"/>
  <c r="BW100" i="9"/>
  <c r="BX14" i="9"/>
  <c r="BX84" i="9"/>
  <c r="BX83" i="9"/>
  <c r="BX100" i="9"/>
  <c r="BY14" i="9"/>
  <c r="BY84" i="9"/>
  <c r="BY83" i="9"/>
  <c r="BY100" i="9"/>
  <c r="BZ14" i="9"/>
  <c r="BZ84" i="9"/>
  <c r="BZ83" i="9"/>
  <c r="CA14" i="9"/>
  <c r="CA84" i="9"/>
  <c r="CA83" i="9"/>
  <c r="CA100" i="9"/>
  <c r="CB14" i="9"/>
  <c r="CB84" i="9"/>
  <c r="CB83" i="9"/>
  <c r="CB100" i="9"/>
  <c r="CC14" i="9"/>
  <c r="CC84" i="9"/>
  <c r="CC83" i="9"/>
  <c r="CC100" i="9"/>
  <c r="CD14" i="9"/>
  <c r="CD84" i="9"/>
  <c r="CD83" i="9"/>
  <c r="CD100" i="9"/>
  <c r="CE14" i="9"/>
  <c r="CE84" i="9"/>
  <c r="CE83" i="9"/>
  <c r="CF14" i="9"/>
  <c r="CF84" i="9"/>
  <c r="CF83" i="9"/>
  <c r="CF100" i="9"/>
  <c r="CG14" i="9"/>
  <c r="CG84" i="9"/>
  <c r="CG83" i="9"/>
  <c r="CG100" i="9"/>
  <c r="CH14" i="9"/>
  <c r="CH84" i="9"/>
  <c r="CH83" i="9"/>
  <c r="CH100" i="9"/>
  <c r="CI14" i="9"/>
  <c r="CI84" i="9"/>
  <c r="CI83" i="9"/>
  <c r="CI100" i="9"/>
  <c r="CJ14" i="9"/>
  <c r="CJ100" i="9"/>
  <c r="CK14" i="9"/>
  <c r="CK84" i="9"/>
  <c r="CK83" i="9"/>
  <c r="CK100" i="9"/>
  <c r="CL14" i="9"/>
  <c r="CL84" i="9"/>
  <c r="CL83" i="9"/>
  <c r="CL100" i="9"/>
  <c r="CM14" i="9"/>
  <c r="CM84" i="9"/>
  <c r="CM83" i="9"/>
  <c r="CM100" i="9"/>
  <c r="CN14" i="9"/>
  <c r="CN84" i="9"/>
  <c r="CN83" i="9"/>
  <c r="CN100" i="9"/>
  <c r="CO14" i="9"/>
  <c r="CO84" i="9"/>
  <c r="CO83" i="9"/>
  <c r="CO100" i="9"/>
  <c r="CP14" i="9"/>
  <c r="CP84" i="9"/>
  <c r="CP83" i="9"/>
  <c r="CP100" i="9"/>
  <c r="CQ14" i="9"/>
  <c r="CQ84" i="9"/>
  <c r="CQ83" i="9"/>
  <c r="CQ100" i="9"/>
  <c r="CR14" i="9"/>
  <c r="CR84" i="9"/>
  <c r="CR83" i="9"/>
  <c r="CR100" i="9"/>
  <c r="CS14" i="9"/>
  <c r="CS84" i="9"/>
  <c r="CS83" i="9"/>
  <c r="CS100" i="9"/>
  <c r="CT14" i="9"/>
  <c r="CT84" i="9"/>
  <c r="CT83" i="9"/>
  <c r="CT100" i="9"/>
  <c r="CU14" i="9"/>
  <c r="CU84" i="9"/>
  <c r="CU83" i="9"/>
  <c r="CU100" i="9"/>
  <c r="CV14" i="9"/>
  <c r="CV84" i="9"/>
  <c r="CV83" i="9"/>
  <c r="CV100" i="9"/>
  <c r="CW14" i="9"/>
  <c r="CW84" i="9"/>
  <c r="CW83" i="9"/>
  <c r="CW100" i="9"/>
  <c r="CX14" i="9"/>
  <c r="CX84" i="9"/>
  <c r="CX83" i="9"/>
  <c r="CX100" i="9"/>
  <c r="CY14" i="9"/>
  <c r="CY84" i="9"/>
  <c r="CY83" i="9"/>
  <c r="CY100" i="9"/>
  <c r="CZ14" i="9"/>
  <c r="CZ84" i="9"/>
  <c r="CZ83" i="9"/>
  <c r="CZ100" i="9"/>
  <c r="DA14" i="9"/>
  <c r="DA84" i="9"/>
  <c r="DA83" i="9"/>
  <c r="DA100" i="9"/>
  <c r="DB14" i="9"/>
  <c r="DB84" i="9"/>
  <c r="DB83" i="9"/>
  <c r="DB100" i="9"/>
  <c r="DC14" i="9"/>
  <c r="DC84" i="9"/>
  <c r="DC83" i="9"/>
  <c r="DC100" i="9"/>
  <c r="DD14" i="9"/>
  <c r="DD84" i="9"/>
  <c r="DD83" i="9"/>
  <c r="DD100" i="9"/>
  <c r="DE14" i="9"/>
  <c r="DE84" i="9"/>
  <c r="DE83" i="9"/>
  <c r="DE100" i="9"/>
  <c r="DF14" i="9"/>
  <c r="DF84" i="9"/>
  <c r="DF83" i="9"/>
  <c r="DF100" i="9"/>
  <c r="DG14" i="9"/>
  <c r="DG84" i="9"/>
  <c r="DG83" i="9"/>
  <c r="DG100" i="9"/>
  <c r="DH14" i="9"/>
  <c r="DH84" i="9"/>
  <c r="DH83" i="9"/>
  <c r="DH100" i="9"/>
  <c r="DI14" i="9"/>
  <c r="DI84" i="9"/>
  <c r="DI83" i="9"/>
  <c r="DI100" i="9"/>
  <c r="DJ14" i="9"/>
  <c r="DJ84" i="9"/>
  <c r="DJ83" i="9"/>
  <c r="DJ100" i="9"/>
  <c r="DK14" i="9"/>
  <c r="DK84" i="9"/>
  <c r="DK83" i="9"/>
  <c r="DK100" i="9"/>
  <c r="DL14" i="9"/>
  <c r="DL84" i="9"/>
  <c r="DL83" i="9"/>
  <c r="DL100" i="9"/>
  <c r="DM14" i="9"/>
  <c r="DM84" i="9"/>
  <c r="DM83" i="9"/>
  <c r="DM100" i="9"/>
  <c r="DN14" i="9"/>
  <c r="DN84" i="9"/>
  <c r="DN83" i="9"/>
  <c r="DN100" i="9"/>
  <c r="DO14" i="9"/>
  <c r="DO84" i="9"/>
  <c r="DO83" i="9"/>
  <c r="DO100" i="9"/>
  <c r="DP14" i="9"/>
  <c r="DP84" i="9"/>
  <c r="DP83" i="9"/>
  <c r="DP100" i="9"/>
  <c r="DQ14" i="9"/>
  <c r="DQ84" i="9"/>
  <c r="DQ83" i="9"/>
  <c r="DQ100" i="9"/>
  <c r="DR14" i="9"/>
  <c r="DR84" i="9"/>
  <c r="DR83" i="9"/>
  <c r="DR100" i="9"/>
  <c r="DS14" i="9"/>
  <c r="DS84" i="9"/>
  <c r="DS83" i="9"/>
  <c r="DS100" i="9"/>
  <c r="DT14" i="9"/>
  <c r="DT84" i="9"/>
  <c r="DT83" i="9"/>
  <c r="DT100" i="9"/>
  <c r="DU14" i="9"/>
  <c r="DU84" i="9"/>
  <c r="DU83" i="9"/>
  <c r="DU100" i="9"/>
  <c r="DV14" i="9"/>
  <c r="DV84" i="9"/>
  <c r="DV83" i="9"/>
  <c r="DV100" i="9"/>
  <c r="DW14" i="9"/>
  <c r="DW84" i="9"/>
  <c r="DW83" i="9"/>
  <c r="DW100" i="9"/>
  <c r="DX14" i="9"/>
  <c r="DX84" i="9"/>
  <c r="DX83" i="9"/>
  <c r="DX100" i="9"/>
  <c r="DY14" i="9"/>
  <c r="DY84" i="9"/>
  <c r="DY83" i="9"/>
  <c r="DY100" i="9"/>
  <c r="DZ14" i="9"/>
  <c r="DZ84" i="9"/>
  <c r="DZ83" i="9"/>
  <c r="DZ100" i="9"/>
  <c r="EA14" i="9"/>
  <c r="EA84" i="9"/>
  <c r="EA83" i="9"/>
  <c r="EA100" i="9"/>
  <c r="EB14" i="9"/>
  <c r="EB84" i="9"/>
  <c r="EB83" i="9"/>
  <c r="EB100" i="9"/>
  <c r="EC14" i="9"/>
  <c r="EC84" i="9"/>
  <c r="EC83" i="9"/>
  <c r="EC100" i="9"/>
  <c r="ED14" i="9"/>
  <c r="ED100" i="9"/>
  <c r="EE14" i="9"/>
  <c r="EE84" i="9"/>
  <c r="EE83" i="9"/>
  <c r="EE100" i="9"/>
  <c r="EF14" i="9"/>
  <c r="EF84" i="9"/>
  <c r="EF83" i="9"/>
  <c r="EF100" i="9"/>
  <c r="EG14" i="9"/>
  <c r="EG84" i="9"/>
  <c r="EG83" i="9"/>
  <c r="EG100" i="9"/>
  <c r="EH14" i="9"/>
  <c r="EH84" i="9"/>
  <c r="EH83" i="9"/>
  <c r="EH100" i="9"/>
  <c r="EI14" i="9"/>
  <c r="EI84" i="9"/>
  <c r="EI83" i="9"/>
  <c r="EI100" i="9"/>
  <c r="EJ14" i="9"/>
  <c r="EJ84" i="9"/>
  <c r="EJ83" i="9"/>
  <c r="EJ100" i="9"/>
  <c r="EK14" i="9"/>
  <c r="EK84" i="9"/>
  <c r="EK83" i="9"/>
  <c r="EK100" i="9"/>
  <c r="EL14" i="9"/>
  <c r="EL84" i="9"/>
  <c r="EL83" i="9"/>
  <c r="EL100" i="9"/>
  <c r="EM14" i="9"/>
  <c r="EM84" i="9"/>
  <c r="EM83" i="9"/>
  <c r="EM100" i="9"/>
  <c r="EN14" i="9"/>
  <c r="EN84" i="9"/>
  <c r="EN83" i="9"/>
  <c r="EN100" i="9"/>
  <c r="EO14" i="9"/>
  <c r="EO84" i="9"/>
  <c r="EO83" i="9"/>
  <c r="EO100" i="9"/>
  <c r="EP14" i="9"/>
  <c r="EP84" i="9"/>
  <c r="EP83" i="9"/>
  <c r="EP100" i="9"/>
  <c r="EQ14" i="9"/>
  <c r="EQ84" i="9"/>
  <c r="EQ83" i="9"/>
  <c r="EQ100" i="9"/>
  <c r="E14" i="9"/>
  <c r="E84" i="9"/>
  <c r="E83" i="9"/>
  <c r="E100" i="9"/>
  <c r="E51" i="9"/>
</calcChain>
</file>

<file path=xl/sharedStrings.xml><?xml version="1.0" encoding="utf-8"?>
<sst xmlns="http://schemas.openxmlformats.org/spreadsheetml/2006/main" count="501" uniqueCount="206">
  <si>
    <t>Код цикла, № п/п</t>
  </si>
  <si>
    <t>Наименование дисциплины (раздела)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</si>
  <si>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</si>
  <si>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</si>
  <si>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</si>
  <si>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</si>
  <si>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</si>
  <si>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</si>
  <si>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Зачетных единиц на курсе</t>
  </si>
  <si>
    <t>Всего часов на курсе</t>
  </si>
  <si>
    <t>Аудиторных часов на курсе</t>
  </si>
  <si>
    <t>Аудиторные часы по видам работы</t>
  </si>
  <si>
    <t>Самостоятельная работа</t>
  </si>
  <si>
    <t>1 модуль</t>
  </si>
  <si>
    <t>2 модуль</t>
  </si>
  <si>
    <t>3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</si>
  <si>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</si>
  <si>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</si>
  <si>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</si>
  <si>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</si>
  <si>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</si>
  <si>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Аудиторых часов за часть дисциплины</t>
  </si>
  <si>
    <t>Общих часов за часть дисциплины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</si>
  <si>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</si>
  <si>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</si>
  <si>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</si>
  <si>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</si>
  <si>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</si>
  <si>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</si>
  <si>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</si>
  <si>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</si>
  <si>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</si>
  <si>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Б.М</t>
  </si>
  <si>
    <t>Практики, проектная и/или исследовательская работа</t>
  </si>
  <si>
    <t>Б.ПД</t>
  </si>
  <si>
    <t>Государственная итоговая аттестация</t>
  </si>
  <si>
    <t>Б.ГИА</t>
  </si>
  <si>
    <t>Факультативы</t>
  </si>
  <si>
    <t>Б.Ф</t>
  </si>
  <si>
    <t>Вечерне-заочный факультет экономики и управления</t>
  </si>
  <si>
    <t>Безопасность жизнедеятельности</t>
  </si>
  <si>
    <t>Базовая часть</t>
  </si>
  <si>
    <t>Б.Пр.Б</t>
  </si>
  <si>
    <t>Проектный семинар или НИС</t>
  </si>
  <si>
    <t>Философия</t>
  </si>
  <si>
    <t>Базовая профильная часть</t>
  </si>
  <si>
    <t>Б.Пр.БП</t>
  </si>
  <si>
    <t>Курсовые работы</t>
  </si>
  <si>
    <t>История</t>
  </si>
  <si>
    <t>Вариативная профильная часть</t>
  </si>
  <si>
    <t>Б.Пр.ВП</t>
  </si>
  <si>
    <t>Дисциплины по выбору</t>
  </si>
  <si>
    <t>Б.ДВ</t>
  </si>
  <si>
    <t>Практики</t>
  </si>
  <si>
    <t>2 дисциплины из 4 на выбор разработчиков Образовательной программы</t>
  </si>
  <si>
    <t>Бухгалтерский и финансовый учет</t>
  </si>
  <si>
    <t>Социология</t>
  </si>
  <si>
    <t>Дисциплины по выбору (2 из 4)</t>
  </si>
  <si>
    <t>Профиль "Экономика и финансы фирмы"</t>
  </si>
  <si>
    <t>Комплексный анализ хозяйственной деятельности</t>
  </si>
  <si>
    <t>Математический анализ</t>
  </si>
  <si>
    <t>Право</t>
  </si>
  <si>
    <t>Профиль "Бухгалтерский учет"</t>
  </si>
  <si>
    <t>Линейная алгебра</t>
  </si>
  <si>
    <t>Психология</t>
  </si>
  <si>
    <t>Финансовые рынки и финансовые институты</t>
  </si>
  <si>
    <t>Профиль "Банковское дело"</t>
  </si>
  <si>
    <t>Корпоративные финансы</t>
  </si>
  <si>
    <t>Риторика: практика устной и письменной коммуникации</t>
  </si>
  <si>
    <t>Теория вероятностей и математическая статистика</t>
  </si>
  <si>
    <t>Микроэкономика</t>
  </si>
  <si>
    <t>Налоги и налогообложение</t>
  </si>
  <si>
    <t>Инвестиционный анализ</t>
  </si>
  <si>
    <t>Макроэкономика</t>
  </si>
  <si>
    <t>Управленческий учет</t>
  </si>
  <si>
    <t>Эконометрика</t>
  </si>
  <si>
    <t>Экономический анализ фирмы</t>
  </si>
  <si>
    <t>Банковское дело</t>
  </si>
  <si>
    <t>Информационные системы в экономике</t>
  </si>
  <si>
    <t>Краткосрочная финансовая политика</t>
  </si>
  <si>
    <t>Кредитная политика коммерческого банка</t>
  </si>
  <si>
    <t>Отраслевые особенности ведения бухгалтерского учета</t>
  </si>
  <si>
    <t>Страховое дело</t>
  </si>
  <si>
    <t>Теория отраслевых рынков</t>
  </si>
  <si>
    <t>Экономическая история</t>
  </si>
  <si>
    <t>Долгосрочная финансовая политика</t>
  </si>
  <si>
    <t>История экономических учений</t>
  </si>
  <si>
    <t>Логистика</t>
  </si>
  <si>
    <t>Международные стандарты финансовой отчетности</t>
  </si>
  <si>
    <t>Теория денег и денежного обращения</t>
  </si>
  <si>
    <t>Управление коммерческим банком</t>
  </si>
  <si>
    <t>Финансовое планирование (бюджетирование)</t>
  </si>
  <si>
    <t>Финансовое право</t>
  </si>
  <si>
    <t>Аудит</t>
  </si>
  <si>
    <t>Методы оптимальных решений</t>
  </si>
  <si>
    <t>Оценка стоимости бизнеса и недвижимости</t>
  </si>
  <si>
    <t>Правовая среда экономической деятельности</t>
  </si>
  <si>
    <t>Региональная экономика</t>
  </si>
  <si>
    <t>Стратегическое управление затратами</t>
  </si>
  <si>
    <t>Банковский финансовый менеджмент</t>
  </si>
  <si>
    <t>Институциональная экономика</t>
  </si>
  <si>
    <t>Корпоративное управление</t>
  </si>
  <si>
    <t>Налоговое планирование</t>
  </si>
  <si>
    <t>Российская экономика</t>
  </si>
  <si>
    <t>Слияния, поглощения и реструктуризация компаний</t>
  </si>
  <si>
    <t>Социально-экономическая статистика</t>
  </si>
  <si>
    <t>Ценообразование</t>
  </si>
  <si>
    <t>Экзамен</t>
  </si>
  <si>
    <t>Федеральное государственное автономное образовательное учреждение высшего образования 
"Национальный исследовательский университет "Высшая школа экономики"</t>
  </si>
  <si>
    <t>ИТОГО</t>
  </si>
  <si>
    <t>13-17</t>
  </si>
  <si>
    <t>104-177</t>
  </si>
  <si>
    <t>50-85</t>
  </si>
  <si>
    <t>0-42</t>
  </si>
  <si>
    <t>8-35</t>
  </si>
  <si>
    <t>40-90</t>
  </si>
  <si>
    <t>20</t>
  </si>
  <si>
    <t>24-63</t>
  </si>
  <si>
    <t>3</t>
  </si>
  <si>
    <t>3-6</t>
  </si>
  <si>
    <t>240</t>
  </si>
  <si>
    <t>лабораторные</t>
  </si>
  <si>
    <t>Контрольная работа</t>
  </si>
  <si>
    <t>Эссе</t>
  </si>
  <si>
    <t>Реферат</t>
  </si>
  <si>
    <t>Коллоквиум</t>
  </si>
  <si>
    <t>Домашнее задание</t>
  </si>
  <si>
    <t>Текущий контроль</t>
  </si>
  <si>
    <t xml:space="preserve">Текущий контроль </t>
  </si>
  <si>
    <t>Форма итогового контроля</t>
  </si>
  <si>
    <t>Планируемые результаты обучения (коды компетенций)</t>
  </si>
  <si>
    <t xml:space="preserve">Годы обучения: 2016/2017 - 2020/2021 </t>
  </si>
  <si>
    <t>Квалификация: Бакалавриат</t>
  </si>
  <si>
    <t>Аудиторных часов</t>
  </si>
  <si>
    <t>Проектный семинар и проект</t>
  </si>
  <si>
    <t>Подготовка ВКР</t>
  </si>
  <si>
    <t>Защита ВКР</t>
  </si>
  <si>
    <t>УК-1-10</t>
  </si>
  <si>
    <t>УК-1</t>
  </si>
  <si>
    <t>УК-1,2,3,5,9, 10</t>
  </si>
  <si>
    <t>УК-1,5,6,8,9</t>
  </si>
  <si>
    <t>УК-1,8,9</t>
  </si>
  <si>
    <t>УК-1,7,8,10</t>
  </si>
  <si>
    <t>УК-1-10, ПК-1-26</t>
  </si>
  <si>
    <t>УК-1,3,5,6, ПК-7,10,13</t>
  </si>
  <si>
    <t>УК-1, ПК-11,12,17</t>
  </si>
  <si>
    <t>УК-1,2,3,4,6, ПК-2,3,8,11,12,13,25</t>
  </si>
  <si>
    <t>УК-2,3,5, ПК-2,3,15,</t>
  </si>
  <si>
    <t>УК-1,6, ПК-7,12,13,17</t>
  </si>
  <si>
    <t>УК-4,5,8, ПК-4,8,9,21,26</t>
  </si>
  <si>
    <t>УК-4,5, ПК-4,6,8,9,12,14,16,19,20,21</t>
  </si>
  <si>
    <t>УК-3,4,5,7,9, ПК-1,3,4,7,8,11,12,14,15,17,23</t>
  </si>
  <si>
    <t>УК-3,4,5,7,9, ПК-1,3,4,7,8,11,12,14,15,17,23,25,26</t>
  </si>
  <si>
    <t>УК-3,5, ПК-4,8,14,21,26</t>
  </si>
  <si>
    <t>УК-5,7, ПК-4,7,8,9,12,17,18,19,22,25,26</t>
  </si>
  <si>
    <t>УК-4,5,7, ПК-4,7,14,16,19,20,21,23,25,26</t>
  </si>
  <si>
    <t>УК-3,4,5,9, ПК-7,8,9,14,16,19,20,21,26</t>
  </si>
  <si>
    <t>УК-4,5,7, ПК-4,7,9,12,25,26</t>
  </si>
  <si>
    <t>УК-4,5,6,7, ПК-4,7,8,11,14,16,17,18,19,20,24</t>
  </si>
  <si>
    <t>УК-4,5,6,7, ПК-4,7,8,11,14,16,17,18,22,23,25,26</t>
  </si>
  <si>
    <t>УК-4,5, ПК-4,8,9,21,26</t>
  </si>
  <si>
    <t>УК-5,10, ПК-4,8,14,16,20,21,23</t>
  </si>
  <si>
    <t>УК-3,5, ПК-4,8,14,21,25,26</t>
  </si>
  <si>
    <t>УК-3,7, ПК-4,9,15</t>
  </si>
  <si>
    <t>УК-3,4,5,7, ПК-5,6,8,12,22,23.24,25</t>
  </si>
  <si>
    <t>УК-4,5,7,8, ПК-4,8,9</t>
  </si>
  <si>
    <t>УК-1,2,3,4,5,9, ПК-4,8,9,14,20,25,26</t>
  </si>
  <si>
    <t>УК-6,7, ПК-2,23,25</t>
  </si>
  <si>
    <t>УК-1,5, ПК-2,10,16</t>
  </si>
  <si>
    <t>УК-1,2,3,4,6, ПК-9,10,13,23,25</t>
  </si>
  <si>
    <t>УК-3,5,6, ПК-3,7,8,11,12,15,17</t>
  </si>
  <si>
    <t>УК-1,5, ПК-3</t>
  </si>
  <si>
    <t>УК-2,3,7, ПК-2,15</t>
  </si>
  <si>
    <t>УК-2,3,5,7,9, ПК-1,2,4,5,13,14,15</t>
  </si>
  <si>
    <t>УК-2,3,5,9, ПК-1,3,15,18,19,25</t>
  </si>
  <si>
    <t>УК-1,4,5, ПК-7,11,18,20,24</t>
  </si>
  <si>
    <t>УК-1,4,5, ПК-9,12,22,23,25</t>
  </si>
  <si>
    <t>УК-3,5,6,9, ПК-1,3,13,15,16,25</t>
  </si>
  <si>
    <t>УК-2, ПК-2,13</t>
  </si>
  <si>
    <t>УК-4,5,7, ПК-4,7,9,12,14,25,26</t>
  </si>
  <si>
    <t>УК-1,5, ПК-4,8,11</t>
  </si>
  <si>
    <t>УК-1,5, ПК-4,5,8,26</t>
  </si>
  <si>
    <t>УК-5,6,7, ПК-4,5,7,14,26</t>
  </si>
  <si>
    <t>УК-1,5,8,10, ПК-3,5,23,25</t>
  </si>
  <si>
    <t>ПК-1-26</t>
  </si>
  <si>
    <t>ПК-1,2,4,5,6,7,8,9,10,11,12,14,15,16,17,18,19,20,21,22,23,24,25,26</t>
  </si>
  <si>
    <t>ПК-2,3,6,10,11,13,16,19,20,21,24</t>
  </si>
  <si>
    <t>ПК-10,12,13,15,17,19,20,21</t>
  </si>
  <si>
    <t>ПК-7,8,9,21,24,25,26</t>
  </si>
  <si>
    <t>ПК-10,12,13,15,17,20,21</t>
  </si>
  <si>
    <t>ПК-12,14,15,21</t>
  </si>
  <si>
    <t>ПК-19</t>
  </si>
  <si>
    <t xml:space="preserve">Научно-исследовательский семинар </t>
  </si>
  <si>
    <t xml:space="preserve">Курсовая работа </t>
  </si>
  <si>
    <t xml:space="preserve">Учебная практика </t>
  </si>
  <si>
    <t xml:space="preserve">Преддипломная практика </t>
  </si>
  <si>
    <t xml:space="preserve">Английский язык </t>
  </si>
  <si>
    <t xml:space="preserve">Государственный междисциплинарный экзамен по направлению </t>
  </si>
  <si>
    <t>УК-1, УК-5, УК-8</t>
  </si>
  <si>
    <t>УК-1,8</t>
  </si>
  <si>
    <t>УК-1,4,7,8,9</t>
  </si>
  <si>
    <t>Срок обучения: 4,5 года.</t>
  </si>
  <si>
    <t>Форма обучения: заочная</t>
  </si>
  <si>
    <t>Учебный план - матрица компетенций основной образовательной программы бакалавриата "Экономика"
Направление подготовки 38.03.01 Экономика</t>
  </si>
  <si>
    <t xml:space="preserve">УТВЕРЖДЕН </t>
  </si>
  <si>
    <t>19 ЯНВАРЯ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</si>
</sst>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vertAlign val="superscript"/>
      <sz val="11"/>
      <name val="Arial Cyr"/>
      <charset val="204"/>
    </font>
    <font>
      <sz val="11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5" fillId="2" borderId="30" xfId="0" applyNumberFormat="1" applyFont="1" applyFill="1" applyBorder="1" applyAlignment="1">
      <alignment horizontal="center" wrapText="1"/>
    </xf>
    <xf numFmtId="0" fontId="5" fillId="0" borderId="30" xfId="0" applyNumberFormat="1" applyFont="1" applyBorder="1" applyAlignment="1">
      <alignment horizontal="center" wrapText="1"/>
    </xf>
    <xf numFmtId="0" fontId="5" fillId="2" borderId="31" xfId="0" applyNumberFormat="1" applyFont="1" applyFill="1" applyBorder="1" applyAlignment="1">
      <alignment horizontal="center" wrapText="1"/>
    </xf>
    <xf numFmtId="0" fontId="5" fillId="0" borderId="31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3" fillId="0" borderId="31" xfId="0" applyNumberFormat="1" applyFont="1" applyFill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3" fillId="0" borderId="22" xfId="0" applyNumberFormat="1" applyFont="1" applyFill="1" applyBorder="1" applyAlignment="1">
      <alignment horizontal="center" vertical="center" textRotation="90" wrapText="1"/>
    </xf>
    <xf numFmtId="0" fontId="3" fillId="0" borderId="28" xfId="0" applyNumberFormat="1" applyFont="1" applyFill="1" applyBorder="1" applyAlignment="1">
      <alignment horizontal="center" vertical="center" textRotation="90" wrapText="1"/>
    </xf>
    <xf numFmtId="0" fontId="3" fillId="0" borderId="27" xfId="0" applyNumberFormat="1" applyFont="1" applyFill="1" applyBorder="1" applyAlignment="1">
      <alignment horizontal="center" vertical="center" textRotation="90" wrapText="1"/>
    </xf>
    <xf numFmtId="0" fontId="5" fillId="2" borderId="29" xfId="0" applyNumberFormat="1" applyFont="1" applyFill="1" applyBorder="1" applyAlignment="1">
      <alignment horizontal="center" wrapText="1"/>
    </xf>
    <xf numFmtId="0" fontId="5" fillId="2" borderId="30" xfId="0" applyNumberFormat="1" applyFont="1" applyFill="1" applyBorder="1" applyAlignment="1">
      <alignment horizontal="left" wrapText="1"/>
    </xf>
    <xf numFmtId="0" fontId="5" fillId="0" borderId="29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left" wrapText="1"/>
    </xf>
    <xf numFmtId="0" fontId="5" fillId="2" borderId="31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5" fillId="0" borderId="30" xfId="0" applyNumberFormat="1" applyFont="1" applyFill="1" applyBorder="1" applyAlignment="1">
      <alignment horizontal="left" wrapText="1" indent="2"/>
    </xf>
    <xf numFmtId="0" fontId="5" fillId="0" borderId="30" xfId="0" applyNumberFormat="1" applyFont="1" applyFill="1" applyBorder="1" applyAlignment="1">
      <alignment horizontal="left" wrapText="1" indent="3"/>
    </xf>
    <xf numFmtId="0" fontId="5" fillId="0" borderId="30" xfId="0" applyNumberFormat="1" applyFont="1" applyFill="1" applyBorder="1" applyAlignment="1">
      <alignment horizontal="left" wrapText="1" indent="4"/>
    </xf>
    <xf numFmtId="0" fontId="5" fillId="0" borderId="22" xfId="0" applyNumberFormat="1" applyFont="1" applyFill="1" applyBorder="1" applyAlignment="1">
      <alignment horizontal="left" wrapText="1" indent="2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5" fillId="3" borderId="30" xfId="0" applyNumberFormat="1" applyFont="1" applyFill="1" applyBorder="1" applyAlignment="1">
      <alignment horizontal="center" wrapText="1"/>
    </xf>
    <xf numFmtId="0" fontId="5" fillId="4" borderId="30" xfId="0" applyNumberFormat="1" applyFont="1" applyFill="1" applyBorder="1" applyAlignment="1">
      <alignment horizontal="center" wrapText="1"/>
    </xf>
    <xf numFmtId="0" fontId="5" fillId="0" borderId="30" xfId="0" applyNumberFormat="1" applyFont="1" applyFill="1" applyBorder="1" applyAlignment="1">
      <alignment horizontal="center" wrapText="1"/>
    </xf>
    <xf numFmtId="0" fontId="5" fillId="2" borderId="30" xfId="0" applyNumberFormat="1" applyFont="1" applyFill="1" applyBorder="1" applyAlignment="1">
      <alignment horizontal="left" wrapText="1" indent="3"/>
    </xf>
    <xf numFmtId="0" fontId="5" fillId="0" borderId="0" xfId="0" applyNumberFormat="1" applyFont="1" applyAlignment="1">
      <alignment horizontal="left" vertical="center" wrapText="1"/>
    </xf>
    <xf numFmtId="0" fontId="5" fillId="2" borderId="30" xfId="0" applyNumberFormat="1" applyFont="1" applyFill="1" applyBorder="1" applyAlignment="1">
      <alignment horizontal="left" wrapText="1" indent="2"/>
    </xf>
    <xf numFmtId="0" fontId="5" fillId="2" borderId="31" xfId="0" applyNumberFormat="1" applyFont="1" applyFill="1" applyBorder="1" applyAlignment="1">
      <alignment horizontal="left" wrapText="1"/>
    </xf>
    <xf numFmtId="0" fontId="5" fillId="2" borderId="30" xfId="0" applyNumberFormat="1" applyFont="1" applyFill="1" applyBorder="1" applyAlignment="1">
      <alignment horizontal="left" wrapText="1" inden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 wrapText="1"/>
    </xf>
    <xf numFmtId="49" fontId="11" fillId="4" borderId="3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10" fillId="4" borderId="3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wrapText="1"/>
    </xf>
    <xf numFmtId="0" fontId="3" fillId="0" borderId="22" xfId="0" applyNumberFormat="1" applyFont="1" applyFill="1" applyBorder="1" applyAlignment="1">
      <alignment horizontal="center" vertical="center" textRotation="90" wrapText="1"/>
    </xf>
    <xf numFmtId="0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23" xfId="0" applyNumberFormat="1" applyFont="1" applyFill="1" applyBorder="1" applyAlignment="1">
      <alignment horizontal="center" vertical="center" textRotation="90" wrapText="1"/>
    </xf>
    <xf numFmtId="0" fontId="3" fillId="0" borderId="31" xfId="0" applyNumberFormat="1" applyFont="1" applyFill="1" applyBorder="1" applyAlignment="1">
      <alignment horizontal="center" vertical="center" textRotation="90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32" xfId="0" applyNumberFormat="1" applyFont="1" applyFill="1" applyBorder="1" applyAlignment="1">
      <alignment horizontal="center" vertical="center" textRotation="90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textRotation="90" wrapText="1"/>
    </xf>
    <xf numFmtId="0" fontId="3" fillId="0" borderId="34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ill="1" applyBorder="1" applyAlignment="1">
      <alignment textRotation="90" wrapText="1"/>
    </xf>
    <xf numFmtId="0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21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textRotation="90" wrapText="1"/>
    </xf>
  </cellXfs>
  <cellStyles count="1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pageSetUpPr fitToPage="1"/>
  </sheetPr>
  <dimension ref="A1:ES118"/>
  <sheetViews>
    <sheetView tabSelected="1" zoomScale="60" zoomScaleNormal="60" zoomScaleSheetLayoutView="110" zoomScalePageLayoutView="60" workbookViewId="0">
      <pane xSplit="2" ySplit="14" topLeftCell="C15" activePane="bottomRight" state="frozen"/>
      <selection pane="topRight" activeCell="C1" sqref="C1"/>
      <selection pane="bottomLeft" activeCell="A14" sqref="A14"/>
      <selection pane="bottomRight" activeCell="A39" sqref="A39:XFD39"/>
    </sheetView>
  </sheetViews>
  <sheetFormatPr defaultColWidth="8.7109375" defaultRowHeight="20.25" x14ac:dyDescent="0.3"/>
  <cols>
    <col min="1" max="1" width="8" style="11" customWidth="1"/>
    <col min="2" max="2" width="33.7109375" style="41" customWidth="1"/>
    <col min="3" max="3" width="31" style="24" customWidth="1"/>
    <col min="4" max="4" width="7.85546875" style="11" customWidth="1"/>
    <col min="5" max="7" width="6.7109375" style="11" customWidth="1"/>
    <col min="8" max="8" width="10.140625" style="11" customWidth="1"/>
    <col min="9" max="14" width="8.7109375" style="11" customWidth="1"/>
    <col min="15" max="16" width="8.7109375" style="11"/>
    <col min="17" max="42" width="8.7109375" style="11" customWidth="1"/>
    <col min="43" max="44" width="8.7109375" style="11"/>
    <col min="45" max="70" width="8.7109375" style="11" customWidth="1"/>
    <col min="71" max="72" width="8.7109375" style="11"/>
    <col min="73" max="126" width="8.7109375" style="11" customWidth="1"/>
    <col min="127" max="128" width="8.7109375" style="11"/>
    <col min="129" max="147" width="8.7109375" style="11" customWidth="1"/>
    <col min="148" max="148" width="9.140625" style="11" customWidth="1"/>
    <col min="149" max="149" width="27.42578125" style="11" customWidth="1"/>
    <col min="150" max="150" width="9.140625" style="11" customWidth="1"/>
    <col min="151" max="16384" width="8.7109375" style="11"/>
  </cols>
  <sheetData>
    <row r="1" spans="1:149" s="5" customFormat="1" ht="45.75" customHeight="1" x14ac:dyDescent="0.2">
      <c r="A1" s="88" t="s">
        <v>108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C1" s="88" t="s">
        <v>204</v>
      </c>
      <c r="AD1" s="89"/>
      <c r="AE1" s="89"/>
      <c r="AF1" s="89"/>
      <c r="AG1" s="51"/>
    </row>
    <row r="2" spans="1:149" s="5" customFormat="1" ht="42.75" customHeight="1" x14ac:dyDescent="0.2">
      <c r="B2" s="33"/>
      <c r="C2" s="88" t="s">
        <v>203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50"/>
      <c r="W2" s="50"/>
      <c r="X2" s="50"/>
      <c r="Y2" s="50"/>
      <c r="Z2" s="50"/>
      <c r="AC2" s="88" t="s">
        <v>205</v>
      </c>
      <c r="AD2" s="89"/>
      <c r="AE2" s="89"/>
      <c r="AF2" s="89"/>
      <c r="AG2" s="51"/>
      <c r="AH2" s="50"/>
    </row>
    <row r="3" spans="1:149" s="5" customFormat="1" ht="18" customHeight="1" x14ac:dyDescent="0.2">
      <c r="B3" s="13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50"/>
      <c r="W3" s="50"/>
      <c r="X3" s="50"/>
      <c r="Y3" s="50"/>
      <c r="Z3" s="50"/>
    </row>
    <row r="4" spans="1:149" s="5" customFormat="1" ht="22.5" customHeight="1" x14ac:dyDescent="0.2">
      <c r="B4" s="13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50"/>
      <c r="W4" s="50"/>
      <c r="X4" s="50"/>
      <c r="Y4" s="50"/>
      <c r="Z4" s="50"/>
    </row>
    <row r="5" spans="1:149" s="5" customFormat="1" ht="24" customHeight="1" x14ac:dyDescent="0.2">
      <c r="B5" s="13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50"/>
      <c r="W5" s="50"/>
      <c r="X5" s="50"/>
      <c r="Y5" s="50"/>
      <c r="Z5" s="50"/>
    </row>
    <row r="6" spans="1:149" s="5" customFormat="1" ht="18" customHeight="1" x14ac:dyDescent="0.2">
      <c r="A6" s="11"/>
      <c r="B6" s="85" t="s">
        <v>131</v>
      </c>
      <c r="C6" s="85"/>
    </row>
    <row r="7" spans="1:149" s="5" customFormat="1" ht="18" customHeight="1" x14ac:dyDescent="0.2">
      <c r="A7" s="11"/>
      <c r="B7" s="85" t="s">
        <v>201</v>
      </c>
      <c r="C7" s="85"/>
    </row>
    <row r="8" spans="1:149" s="5" customFormat="1" ht="18" customHeight="1" x14ac:dyDescent="0.2">
      <c r="A8" s="11"/>
      <c r="B8" s="55" t="s">
        <v>202</v>
      </c>
      <c r="C8" s="55"/>
    </row>
    <row r="9" spans="1:149" s="5" customFormat="1" ht="18" customHeight="1" x14ac:dyDescent="0.2">
      <c r="A9" s="11"/>
      <c r="B9" s="14" t="s">
        <v>132</v>
      </c>
      <c r="C9" s="15"/>
    </row>
    <row r="10" spans="1:149" s="6" customFormat="1" ht="13.5" thickBot="1" x14ac:dyDescent="0.25">
      <c r="B10" s="34"/>
    </row>
    <row r="11" spans="1:149" s="5" customFormat="1" ht="45" customHeight="1" thickBot="1" x14ac:dyDescent="0.25">
      <c r="A11" s="65" t="s">
        <v>0</v>
      </c>
      <c r="B11" s="77" t="s">
        <v>1</v>
      </c>
      <c r="C11" s="86" t="s">
        <v>2</v>
      </c>
      <c r="D11" s="74" t="s">
        <v>3</v>
      </c>
      <c r="E11" s="74" t="s">
        <v>4</v>
      </c>
      <c r="F11" s="74" t="s">
        <v>5</v>
      </c>
      <c r="G11" s="68" t="s">
        <v>6</v>
      </c>
      <c r="H11" s="70" t="s">
        <v>7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0" t="s">
        <v>23</v>
      </c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0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0" t="s">
        <v>25</v>
      </c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0" t="s">
        <v>26</v>
      </c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58" t="s">
        <v>129</v>
      </c>
      <c r="ES11" s="61" t="s">
        <v>130</v>
      </c>
    </row>
    <row r="12" spans="1:149" s="5" customFormat="1" ht="47.25" customHeight="1" x14ac:dyDescent="0.2">
      <c r="A12" s="75"/>
      <c r="B12" s="78"/>
      <c r="C12" s="87"/>
      <c r="D12" s="59"/>
      <c r="E12" s="59"/>
      <c r="F12" s="59"/>
      <c r="G12" s="90"/>
      <c r="H12" s="81" t="s">
        <v>8</v>
      </c>
      <c r="I12" s="74" t="s">
        <v>9</v>
      </c>
      <c r="J12" s="83" t="s">
        <v>10</v>
      </c>
      <c r="K12" s="63" t="s">
        <v>11</v>
      </c>
      <c r="L12" s="63"/>
      <c r="M12" s="63"/>
      <c r="N12" s="63"/>
      <c r="O12" s="68" t="s">
        <v>12</v>
      </c>
      <c r="P12" s="65" t="s">
        <v>127</v>
      </c>
      <c r="Q12" s="66"/>
      <c r="R12" s="66"/>
      <c r="S12" s="66"/>
      <c r="T12" s="67"/>
      <c r="U12" s="62" t="s">
        <v>13</v>
      </c>
      <c r="V12" s="63"/>
      <c r="W12" s="63"/>
      <c r="X12" s="63"/>
      <c r="Y12" s="64"/>
      <c r="Z12" s="65" t="s">
        <v>14</v>
      </c>
      <c r="AA12" s="66"/>
      <c r="AB12" s="66"/>
      <c r="AC12" s="66"/>
      <c r="AD12" s="67"/>
      <c r="AE12" s="65" t="s">
        <v>15</v>
      </c>
      <c r="AF12" s="66"/>
      <c r="AG12" s="66"/>
      <c r="AH12" s="66"/>
      <c r="AI12" s="67"/>
      <c r="AJ12" s="72" t="s">
        <v>8</v>
      </c>
      <c r="AK12" s="74" t="s">
        <v>9</v>
      </c>
      <c r="AL12" s="74" t="s">
        <v>10</v>
      </c>
      <c r="AM12" s="63" t="s">
        <v>11</v>
      </c>
      <c r="AN12" s="63"/>
      <c r="AO12" s="63"/>
      <c r="AP12" s="63"/>
      <c r="AQ12" s="68" t="s">
        <v>12</v>
      </c>
      <c r="AR12" s="65" t="s">
        <v>127</v>
      </c>
      <c r="AS12" s="66"/>
      <c r="AT12" s="66"/>
      <c r="AU12" s="66"/>
      <c r="AV12" s="67"/>
      <c r="AW12" s="62" t="s">
        <v>13</v>
      </c>
      <c r="AX12" s="63"/>
      <c r="AY12" s="63"/>
      <c r="AZ12" s="63"/>
      <c r="BA12" s="64"/>
      <c r="BB12" s="65" t="s">
        <v>14</v>
      </c>
      <c r="BC12" s="66"/>
      <c r="BD12" s="66"/>
      <c r="BE12" s="66"/>
      <c r="BF12" s="67"/>
      <c r="BG12" s="65" t="s">
        <v>15</v>
      </c>
      <c r="BH12" s="66"/>
      <c r="BI12" s="66"/>
      <c r="BJ12" s="66"/>
      <c r="BK12" s="67"/>
      <c r="BL12" s="72" t="s">
        <v>8</v>
      </c>
      <c r="BM12" s="74" t="s">
        <v>9</v>
      </c>
      <c r="BN12" s="74" t="s">
        <v>10</v>
      </c>
      <c r="BO12" s="63" t="s">
        <v>11</v>
      </c>
      <c r="BP12" s="63"/>
      <c r="BQ12" s="63"/>
      <c r="BR12" s="63"/>
      <c r="BS12" s="68" t="s">
        <v>12</v>
      </c>
      <c r="BT12" s="65" t="s">
        <v>128</v>
      </c>
      <c r="BU12" s="66"/>
      <c r="BV12" s="66"/>
      <c r="BW12" s="66"/>
      <c r="BX12" s="67"/>
      <c r="BY12" s="62" t="s">
        <v>13</v>
      </c>
      <c r="BZ12" s="63"/>
      <c r="CA12" s="63"/>
      <c r="CB12" s="63"/>
      <c r="CC12" s="64"/>
      <c r="CD12" s="65" t="s">
        <v>14</v>
      </c>
      <c r="CE12" s="66"/>
      <c r="CF12" s="66"/>
      <c r="CG12" s="66"/>
      <c r="CH12" s="67"/>
      <c r="CI12" s="65" t="s">
        <v>15</v>
      </c>
      <c r="CJ12" s="66"/>
      <c r="CK12" s="66"/>
      <c r="CL12" s="66"/>
      <c r="CM12" s="67"/>
      <c r="CN12" s="72" t="s">
        <v>8</v>
      </c>
      <c r="CO12" s="74" t="s">
        <v>9</v>
      </c>
      <c r="CP12" s="74" t="s">
        <v>10</v>
      </c>
      <c r="CQ12" s="63" t="s">
        <v>11</v>
      </c>
      <c r="CR12" s="63"/>
      <c r="CS12" s="63"/>
      <c r="CT12" s="63"/>
      <c r="CU12" s="68" t="s">
        <v>12</v>
      </c>
      <c r="CV12" s="65" t="s">
        <v>128</v>
      </c>
      <c r="CW12" s="66"/>
      <c r="CX12" s="66"/>
      <c r="CY12" s="66"/>
      <c r="CZ12" s="67"/>
      <c r="DA12" s="62" t="s">
        <v>13</v>
      </c>
      <c r="DB12" s="63"/>
      <c r="DC12" s="63"/>
      <c r="DD12" s="63"/>
      <c r="DE12" s="64"/>
      <c r="DF12" s="65" t="s">
        <v>14</v>
      </c>
      <c r="DG12" s="66"/>
      <c r="DH12" s="66"/>
      <c r="DI12" s="66"/>
      <c r="DJ12" s="67"/>
      <c r="DK12" s="65" t="s">
        <v>15</v>
      </c>
      <c r="DL12" s="66"/>
      <c r="DM12" s="66"/>
      <c r="DN12" s="66"/>
      <c r="DO12" s="67"/>
      <c r="DP12" s="72" t="s">
        <v>8</v>
      </c>
      <c r="DQ12" s="74" t="s">
        <v>9</v>
      </c>
      <c r="DR12" s="74" t="s">
        <v>10</v>
      </c>
      <c r="DS12" s="63" t="s">
        <v>11</v>
      </c>
      <c r="DT12" s="63"/>
      <c r="DU12" s="63"/>
      <c r="DV12" s="63"/>
      <c r="DW12" s="68" t="s">
        <v>12</v>
      </c>
      <c r="DX12" s="65" t="s">
        <v>128</v>
      </c>
      <c r="DY12" s="66"/>
      <c r="DZ12" s="66"/>
      <c r="EA12" s="66"/>
      <c r="EB12" s="67"/>
      <c r="EC12" s="62" t="s">
        <v>13</v>
      </c>
      <c r="ED12" s="63"/>
      <c r="EE12" s="63"/>
      <c r="EF12" s="63"/>
      <c r="EG12" s="64"/>
      <c r="EH12" s="65" t="s">
        <v>14</v>
      </c>
      <c r="EI12" s="66"/>
      <c r="EJ12" s="66"/>
      <c r="EK12" s="66"/>
      <c r="EL12" s="67"/>
      <c r="EM12" s="65" t="s">
        <v>15</v>
      </c>
      <c r="EN12" s="66"/>
      <c r="EO12" s="66"/>
      <c r="EP12" s="66"/>
      <c r="EQ12" s="67"/>
      <c r="ER12" s="59"/>
      <c r="ES12" s="61"/>
    </row>
    <row r="13" spans="1:149" s="5" customFormat="1" ht="145.5" customHeight="1" x14ac:dyDescent="0.2">
      <c r="A13" s="76"/>
      <c r="B13" s="79"/>
      <c r="C13" s="87"/>
      <c r="D13" s="59"/>
      <c r="E13" s="59"/>
      <c r="F13" s="59"/>
      <c r="G13" s="90"/>
      <c r="H13" s="82"/>
      <c r="I13" s="59"/>
      <c r="J13" s="84"/>
      <c r="K13" s="16" t="s">
        <v>16</v>
      </c>
      <c r="L13" s="16" t="s">
        <v>17</v>
      </c>
      <c r="M13" s="16" t="s">
        <v>18</v>
      </c>
      <c r="N13" s="16" t="s">
        <v>121</v>
      </c>
      <c r="O13" s="69"/>
      <c r="P13" s="7" t="s">
        <v>122</v>
      </c>
      <c r="Q13" s="7" t="s">
        <v>123</v>
      </c>
      <c r="R13" s="7" t="s">
        <v>124</v>
      </c>
      <c r="S13" s="7" t="s">
        <v>125</v>
      </c>
      <c r="T13" s="7" t="s">
        <v>126</v>
      </c>
      <c r="U13" s="17" t="s">
        <v>133</v>
      </c>
      <c r="V13" s="16" t="s">
        <v>19</v>
      </c>
      <c r="W13" s="16" t="s">
        <v>20</v>
      </c>
      <c r="X13" s="16" t="s">
        <v>21</v>
      </c>
      <c r="Y13" s="18" t="s">
        <v>22</v>
      </c>
      <c r="Z13" s="17" t="s">
        <v>133</v>
      </c>
      <c r="AA13" s="16" t="s">
        <v>19</v>
      </c>
      <c r="AB13" s="16" t="s">
        <v>20</v>
      </c>
      <c r="AC13" s="16" t="s">
        <v>21</v>
      </c>
      <c r="AD13" s="18" t="s">
        <v>22</v>
      </c>
      <c r="AE13" s="17" t="s">
        <v>133</v>
      </c>
      <c r="AF13" s="16" t="s">
        <v>19</v>
      </c>
      <c r="AG13" s="16" t="s">
        <v>20</v>
      </c>
      <c r="AH13" s="16" t="s">
        <v>21</v>
      </c>
      <c r="AI13" s="18" t="s">
        <v>22</v>
      </c>
      <c r="AJ13" s="73"/>
      <c r="AK13" s="60"/>
      <c r="AL13" s="60"/>
      <c r="AM13" s="16" t="s">
        <v>16</v>
      </c>
      <c r="AN13" s="16" t="s">
        <v>17</v>
      </c>
      <c r="AO13" s="16" t="s">
        <v>18</v>
      </c>
      <c r="AP13" s="16" t="s">
        <v>121</v>
      </c>
      <c r="AQ13" s="69"/>
      <c r="AR13" s="7" t="s">
        <v>122</v>
      </c>
      <c r="AS13" s="7" t="s">
        <v>123</v>
      </c>
      <c r="AT13" s="7" t="s">
        <v>124</v>
      </c>
      <c r="AU13" s="7" t="s">
        <v>125</v>
      </c>
      <c r="AV13" s="7" t="s">
        <v>126</v>
      </c>
      <c r="AW13" s="17" t="s">
        <v>133</v>
      </c>
      <c r="AX13" s="16" t="s">
        <v>19</v>
      </c>
      <c r="AY13" s="16" t="s">
        <v>20</v>
      </c>
      <c r="AZ13" s="16" t="s">
        <v>21</v>
      </c>
      <c r="BA13" s="18" t="s">
        <v>22</v>
      </c>
      <c r="BB13" s="17" t="s">
        <v>133</v>
      </c>
      <c r="BC13" s="16" t="s">
        <v>19</v>
      </c>
      <c r="BD13" s="16" t="s">
        <v>20</v>
      </c>
      <c r="BE13" s="16" t="s">
        <v>21</v>
      </c>
      <c r="BF13" s="18" t="s">
        <v>22</v>
      </c>
      <c r="BG13" s="17" t="s">
        <v>133</v>
      </c>
      <c r="BH13" s="16" t="s">
        <v>19</v>
      </c>
      <c r="BI13" s="16" t="s">
        <v>20</v>
      </c>
      <c r="BJ13" s="16" t="s">
        <v>21</v>
      </c>
      <c r="BK13" s="18" t="s">
        <v>22</v>
      </c>
      <c r="BL13" s="73"/>
      <c r="BM13" s="60"/>
      <c r="BN13" s="60"/>
      <c r="BO13" s="16" t="s">
        <v>16</v>
      </c>
      <c r="BP13" s="16" t="s">
        <v>17</v>
      </c>
      <c r="BQ13" s="16" t="s">
        <v>18</v>
      </c>
      <c r="BR13" s="16" t="s">
        <v>121</v>
      </c>
      <c r="BS13" s="69"/>
      <c r="BT13" s="7" t="s">
        <v>122</v>
      </c>
      <c r="BU13" s="7" t="s">
        <v>123</v>
      </c>
      <c r="BV13" s="7" t="s">
        <v>124</v>
      </c>
      <c r="BW13" s="7" t="s">
        <v>125</v>
      </c>
      <c r="BX13" s="7" t="s">
        <v>126</v>
      </c>
      <c r="BY13" s="17" t="s">
        <v>133</v>
      </c>
      <c r="BZ13" s="16" t="s">
        <v>19</v>
      </c>
      <c r="CA13" s="16" t="s">
        <v>20</v>
      </c>
      <c r="CB13" s="16" t="s">
        <v>21</v>
      </c>
      <c r="CC13" s="18" t="s">
        <v>22</v>
      </c>
      <c r="CD13" s="17" t="s">
        <v>133</v>
      </c>
      <c r="CE13" s="16" t="s">
        <v>19</v>
      </c>
      <c r="CF13" s="16" t="s">
        <v>20</v>
      </c>
      <c r="CG13" s="16" t="s">
        <v>21</v>
      </c>
      <c r="CH13" s="18" t="s">
        <v>22</v>
      </c>
      <c r="CI13" s="17" t="s">
        <v>133</v>
      </c>
      <c r="CJ13" s="16" t="s">
        <v>19</v>
      </c>
      <c r="CK13" s="16" t="s">
        <v>20</v>
      </c>
      <c r="CL13" s="16" t="s">
        <v>21</v>
      </c>
      <c r="CM13" s="18" t="s">
        <v>22</v>
      </c>
      <c r="CN13" s="73"/>
      <c r="CO13" s="60"/>
      <c r="CP13" s="60"/>
      <c r="CQ13" s="16" t="s">
        <v>16</v>
      </c>
      <c r="CR13" s="16" t="s">
        <v>17</v>
      </c>
      <c r="CS13" s="16" t="s">
        <v>18</v>
      </c>
      <c r="CT13" s="16" t="s">
        <v>121</v>
      </c>
      <c r="CU13" s="69"/>
      <c r="CV13" s="7" t="s">
        <v>122</v>
      </c>
      <c r="CW13" s="7" t="s">
        <v>123</v>
      </c>
      <c r="CX13" s="7" t="s">
        <v>124</v>
      </c>
      <c r="CY13" s="7" t="s">
        <v>125</v>
      </c>
      <c r="CZ13" s="7" t="s">
        <v>126</v>
      </c>
      <c r="DA13" s="17" t="s">
        <v>133</v>
      </c>
      <c r="DB13" s="16" t="s">
        <v>19</v>
      </c>
      <c r="DC13" s="16" t="s">
        <v>20</v>
      </c>
      <c r="DD13" s="16" t="s">
        <v>21</v>
      </c>
      <c r="DE13" s="18" t="s">
        <v>22</v>
      </c>
      <c r="DF13" s="17" t="s">
        <v>133</v>
      </c>
      <c r="DG13" s="16" t="s">
        <v>19</v>
      </c>
      <c r="DH13" s="16" t="s">
        <v>20</v>
      </c>
      <c r="DI13" s="16" t="s">
        <v>21</v>
      </c>
      <c r="DJ13" s="18" t="s">
        <v>22</v>
      </c>
      <c r="DK13" s="17" t="s">
        <v>133</v>
      </c>
      <c r="DL13" s="16" t="s">
        <v>19</v>
      </c>
      <c r="DM13" s="16" t="s">
        <v>20</v>
      </c>
      <c r="DN13" s="16" t="s">
        <v>21</v>
      </c>
      <c r="DO13" s="18" t="s">
        <v>22</v>
      </c>
      <c r="DP13" s="73"/>
      <c r="DQ13" s="60"/>
      <c r="DR13" s="60"/>
      <c r="DS13" s="16" t="s">
        <v>16</v>
      </c>
      <c r="DT13" s="16" t="s">
        <v>17</v>
      </c>
      <c r="DU13" s="16" t="s">
        <v>18</v>
      </c>
      <c r="DV13" s="16" t="s">
        <v>121</v>
      </c>
      <c r="DW13" s="69"/>
      <c r="DX13" s="7" t="s">
        <v>122</v>
      </c>
      <c r="DY13" s="7" t="s">
        <v>123</v>
      </c>
      <c r="DZ13" s="7" t="s">
        <v>124</v>
      </c>
      <c r="EA13" s="7" t="s">
        <v>125</v>
      </c>
      <c r="EB13" s="7" t="s">
        <v>126</v>
      </c>
      <c r="EC13" s="17" t="s">
        <v>133</v>
      </c>
      <c r="ED13" s="16" t="s">
        <v>19</v>
      </c>
      <c r="EE13" s="16" t="s">
        <v>20</v>
      </c>
      <c r="EF13" s="16" t="s">
        <v>21</v>
      </c>
      <c r="EG13" s="18" t="s">
        <v>22</v>
      </c>
      <c r="EH13" s="17" t="s">
        <v>133</v>
      </c>
      <c r="EI13" s="16" t="s">
        <v>19</v>
      </c>
      <c r="EJ13" s="16" t="s">
        <v>20</v>
      </c>
      <c r="EK13" s="16" t="s">
        <v>21</v>
      </c>
      <c r="EL13" s="18" t="s">
        <v>22</v>
      </c>
      <c r="EM13" s="17" t="s">
        <v>133</v>
      </c>
      <c r="EN13" s="16" t="s">
        <v>19</v>
      </c>
      <c r="EO13" s="16" t="s">
        <v>20</v>
      </c>
      <c r="EP13" s="16" t="s">
        <v>21</v>
      </c>
      <c r="EQ13" s="18" t="s">
        <v>22</v>
      </c>
      <c r="ER13" s="60"/>
      <c r="ES13" s="61"/>
    </row>
    <row r="14" spans="1:149" ht="12.75" customHeight="1" x14ac:dyDescent="0.2">
      <c r="A14" s="19" t="s">
        <v>28</v>
      </c>
      <c r="B14" s="49" t="s">
        <v>27</v>
      </c>
      <c r="C14" s="20"/>
      <c r="D14" s="1" t="s">
        <v>110</v>
      </c>
      <c r="E14" s="1">
        <f>E15+E16+E17+E18</f>
        <v>15</v>
      </c>
      <c r="F14" s="1">
        <f t="shared" ref="F14:BK14" si="0">F15+F16+F17+F18</f>
        <v>570</v>
      </c>
      <c r="G14" s="1">
        <f t="shared" si="0"/>
        <v>48</v>
      </c>
      <c r="H14" s="1">
        <f t="shared" si="0"/>
        <v>15</v>
      </c>
      <c r="I14" s="1">
        <f t="shared" si="0"/>
        <v>570</v>
      </c>
      <c r="J14" s="1">
        <f t="shared" si="0"/>
        <v>48</v>
      </c>
      <c r="K14" s="1">
        <f t="shared" si="0"/>
        <v>18</v>
      </c>
      <c r="L14" s="1">
        <f t="shared" si="0"/>
        <v>30</v>
      </c>
      <c r="M14" s="1">
        <f t="shared" si="0"/>
        <v>0</v>
      </c>
      <c r="N14" s="1">
        <f t="shared" si="0"/>
        <v>0</v>
      </c>
      <c r="O14" s="1">
        <f t="shared" si="0"/>
        <v>522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18</v>
      </c>
      <c r="V14" s="1">
        <f t="shared" si="0"/>
        <v>0</v>
      </c>
      <c r="W14" s="1">
        <f t="shared" si="0"/>
        <v>5</v>
      </c>
      <c r="X14" s="1">
        <f t="shared" si="0"/>
        <v>18</v>
      </c>
      <c r="Y14" s="1">
        <f t="shared" si="0"/>
        <v>190</v>
      </c>
      <c r="Z14" s="1">
        <f t="shared" si="0"/>
        <v>20</v>
      </c>
      <c r="AA14" s="1">
        <f t="shared" si="0"/>
        <v>0</v>
      </c>
      <c r="AB14" s="1">
        <f t="shared" si="0"/>
        <v>6</v>
      </c>
      <c r="AC14" s="1">
        <f t="shared" si="0"/>
        <v>20</v>
      </c>
      <c r="AD14" s="1">
        <f t="shared" si="0"/>
        <v>228</v>
      </c>
      <c r="AE14" s="1">
        <f t="shared" si="0"/>
        <v>10</v>
      </c>
      <c r="AF14" s="1">
        <f t="shared" si="0"/>
        <v>0</v>
      </c>
      <c r="AG14" s="1">
        <f t="shared" si="0"/>
        <v>4</v>
      </c>
      <c r="AH14" s="1">
        <f t="shared" si="0"/>
        <v>10</v>
      </c>
      <c r="AI14" s="1">
        <f t="shared" si="0"/>
        <v>152</v>
      </c>
      <c r="AJ14" s="1">
        <f t="shared" si="0"/>
        <v>0</v>
      </c>
      <c r="AK14" s="1">
        <f t="shared" si="0"/>
        <v>0</v>
      </c>
      <c r="AL14" s="1">
        <f t="shared" si="0"/>
        <v>0</v>
      </c>
      <c r="AM14" s="1">
        <f t="shared" si="0"/>
        <v>0</v>
      </c>
      <c r="AN14" s="1">
        <f t="shared" si="0"/>
        <v>0</v>
      </c>
      <c r="AO14" s="1">
        <f t="shared" si="0"/>
        <v>0</v>
      </c>
      <c r="AP14" s="1">
        <f t="shared" si="0"/>
        <v>0</v>
      </c>
      <c r="AQ14" s="1">
        <f t="shared" si="0"/>
        <v>0</v>
      </c>
      <c r="AR14" s="1">
        <f t="shared" si="0"/>
        <v>0</v>
      </c>
      <c r="AS14" s="1">
        <f t="shared" si="0"/>
        <v>0</v>
      </c>
      <c r="AT14" s="1">
        <f t="shared" si="0"/>
        <v>0</v>
      </c>
      <c r="AU14" s="1">
        <f t="shared" si="0"/>
        <v>0</v>
      </c>
      <c r="AV14" s="1">
        <f t="shared" si="0"/>
        <v>0</v>
      </c>
      <c r="AW14" s="1">
        <f t="shared" si="0"/>
        <v>0</v>
      </c>
      <c r="AX14" s="1">
        <f t="shared" si="0"/>
        <v>0</v>
      </c>
      <c r="AY14" s="1">
        <f t="shared" si="0"/>
        <v>0</v>
      </c>
      <c r="AZ14" s="1">
        <f t="shared" si="0"/>
        <v>0</v>
      </c>
      <c r="BA14" s="1">
        <f t="shared" si="0"/>
        <v>0</v>
      </c>
      <c r="BB14" s="1">
        <f t="shared" si="0"/>
        <v>0</v>
      </c>
      <c r="BC14" s="1">
        <f t="shared" si="0"/>
        <v>0</v>
      </c>
      <c r="BD14" s="1">
        <f t="shared" si="0"/>
        <v>0</v>
      </c>
      <c r="BE14" s="1">
        <f t="shared" si="0"/>
        <v>0</v>
      </c>
      <c r="BF14" s="1">
        <f t="shared" si="0"/>
        <v>0</v>
      </c>
      <c r="BG14" s="1">
        <f t="shared" si="0"/>
        <v>0</v>
      </c>
      <c r="BH14" s="1">
        <f t="shared" si="0"/>
        <v>0</v>
      </c>
      <c r="BI14" s="1">
        <f t="shared" si="0"/>
        <v>0</v>
      </c>
      <c r="BJ14" s="1">
        <f t="shared" si="0"/>
        <v>0</v>
      </c>
      <c r="BK14" s="1">
        <f t="shared" si="0"/>
        <v>0</v>
      </c>
      <c r="BL14" s="1">
        <f t="shared" ref="BL14:DN14" si="1">BL15+BL16+BL17+BL18</f>
        <v>0</v>
      </c>
      <c r="BM14" s="1">
        <f t="shared" si="1"/>
        <v>0</v>
      </c>
      <c r="BN14" s="1">
        <f t="shared" si="1"/>
        <v>0</v>
      </c>
      <c r="BO14" s="1">
        <f t="shared" si="1"/>
        <v>0</v>
      </c>
      <c r="BP14" s="1">
        <f t="shared" si="1"/>
        <v>0</v>
      </c>
      <c r="BQ14" s="1">
        <f t="shared" si="1"/>
        <v>0</v>
      </c>
      <c r="BR14" s="1">
        <f t="shared" si="1"/>
        <v>0</v>
      </c>
      <c r="BS14" s="1">
        <f t="shared" si="1"/>
        <v>0</v>
      </c>
      <c r="BT14" s="1">
        <f t="shared" si="1"/>
        <v>0</v>
      </c>
      <c r="BU14" s="1">
        <f t="shared" si="1"/>
        <v>0</v>
      </c>
      <c r="BV14" s="1">
        <f t="shared" si="1"/>
        <v>0</v>
      </c>
      <c r="BW14" s="1">
        <f t="shared" si="1"/>
        <v>0</v>
      </c>
      <c r="BX14" s="1">
        <f t="shared" si="1"/>
        <v>0</v>
      </c>
      <c r="BY14" s="1">
        <f t="shared" si="1"/>
        <v>0</v>
      </c>
      <c r="BZ14" s="1">
        <f t="shared" si="1"/>
        <v>0</v>
      </c>
      <c r="CA14" s="1">
        <f t="shared" si="1"/>
        <v>0</v>
      </c>
      <c r="CB14" s="1">
        <f t="shared" si="1"/>
        <v>0</v>
      </c>
      <c r="CC14" s="1">
        <f t="shared" si="1"/>
        <v>0</v>
      </c>
      <c r="CD14" s="1">
        <f t="shared" si="1"/>
        <v>0</v>
      </c>
      <c r="CE14" s="1">
        <f t="shared" si="1"/>
        <v>0</v>
      </c>
      <c r="CF14" s="1">
        <f t="shared" si="1"/>
        <v>0</v>
      </c>
      <c r="CG14" s="1">
        <f t="shared" si="1"/>
        <v>0</v>
      </c>
      <c r="CH14" s="1">
        <f t="shared" si="1"/>
        <v>0</v>
      </c>
      <c r="CI14" s="1">
        <f t="shared" si="1"/>
        <v>0</v>
      </c>
      <c r="CJ14" s="1">
        <f t="shared" si="1"/>
        <v>0</v>
      </c>
      <c r="CK14" s="1">
        <f t="shared" si="1"/>
        <v>0</v>
      </c>
      <c r="CL14" s="1">
        <f t="shared" si="1"/>
        <v>0</v>
      </c>
      <c r="CM14" s="1">
        <f t="shared" si="1"/>
        <v>0</v>
      </c>
      <c r="CN14" s="1">
        <f t="shared" si="1"/>
        <v>0</v>
      </c>
      <c r="CO14" s="1">
        <f t="shared" si="1"/>
        <v>0</v>
      </c>
      <c r="CP14" s="1">
        <f t="shared" si="1"/>
        <v>0</v>
      </c>
      <c r="CQ14" s="1">
        <f t="shared" si="1"/>
        <v>0</v>
      </c>
      <c r="CR14" s="1">
        <f t="shared" si="1"/>
        <v>0</v>
      </c>
      <c r="CS14" s="1">
        <f t="shared" si="1"/>
        <v>0</v>
      </c>
      <c r="CT14" s="1">
        <f t="shared" si="1"/>
        <v>0</v>
      </c>
      <c r="CU14" s="1">
        <f t="shared" si="1"/>
        <v>0</v>
      </c>
      <c r="CV14" s="1">
        <f t="shared" si="1"/>
        <v>0</v>
      </c>
      <c r="CW14" s="1">
        <f t="shared" si="1"/>
        <v>0</v>
      </c>
      <c r="CX14" s="1">
        <f t="shared" si="1"/>
        <v>0</v>
      </c>
      <c r="CY14" s="1">
        <f t="shared" si="1"/>
        <v>0</v>
      </c>
      <c r="CZ14" s="1">
        <f t="shared" si="1"/>
        <v>0</v>
      </c>
      <c r="DA14" s="1">
        <f t="shared" si="1"/>
        <v>0</v>
      </c>
      <c r="DB14" s="1">
        <f t="shared" si="1"/>
        <v>0</v>
      </c>
      <c r="DC14" s="1">
        <f t="shared" si="1"/>
        <v>0</v>
      </c>
      <c r="DD14" s="1">
        <f t="shared" si="1"/>
        <v>0</v>
      </c>
      <c r="DE14" s="1">
        <f t="shared" si="1"/>
        <v>0</v>
      </c>
      <c r="DF14" s="1">
        <f t="shared" si="1"/>
        <v>0</v>
      </c>
      <c r="DG14" s="1">
        <f t="shared" si="1"/>
        <v>0</v>
      </c>
      <c r="DH14" s="1">
        <f t="shared" si="1"/>
        <v>0</v>
      </c>
      <c r="DI14" s="1">
        <f t="shared" si="1"/>
        <v>0</v>
      </c>
      <c r="DJ14" s="1">
        <f t="shared" si="1"/>
        <v>0</v>
      </c>
      <c r="DK14" s="1">
        <f t="shared" si="1"/>
        <v>0</v>
      </c>
      <c r="DL14" s="1">
        <f t="shared" si="1"/>
        <v>0</v>
      </c>
      <c r="DM14" s="1">
        <f t="shared" si="1"/>
        <v>0</v>
      </c>
      <c r="DN14" s="1">
        <f t="shared" si="1"/>
        <v>0</v>
      </c>
      <c r="DO14" s="1">
        <f t="shared" ref="DO14:EQ14" si="2">DO15+DO16+DO17+DO18</f>
        <v>0</v>
      </c>
      <c r="DP14" s="1">
        <f t="shared" si="2"/>
        <v>0</v>
      </c>
      <c r="DQ14" s="1">
        <f t="shared" si="2"/>
        <v>0</v>
      </c>
      <c r="DR14" s="1">
        <f t="shared" si="2"/>
        <v>0</v>
      </c>
      <c r="DS14" s="1">
        <f t="shared" si="2"/>
        <v>0</v>
      </c>
      <c r="DT14" s="1">
        <f t="shared" si="2"/>
        <v>0</v>
      </c>
      <c r="DU14" s="1">
        <f t="shared" si="2"/>
        <v>0</v>
      </c>
      <c r="DV14" s="1">
        <f t="shared" si="2"/>
        <v>0</v>
      </c>
      <c r="DW14" s="1">
        <f t="shared" si="2"/>
        <v>0</v>
      </c>
      <c r="DX14" s="1">
        <f t="shared" si="2"/>
        <v>0</v>
      </c>
      <c r="DY14" s="1">
        <f t="shared" si="2"/>
        <v>0</v>
      </c>
      <c r="DZ14" s="1">
        <f t="shared" si="2"/>
        <v>0</v>
      </c>
      <c r="EA14" s="1">
        <f t="shared" si="2"/>
        <v>0</v>
      </c>
      <c r="EB14" s="1">
        <f t="shared" si="2"/>
        <v>0</v>
      </c>
      <c r="EC14" s="1">
        <f t="shared" si="2"/>
        <v>0</v>
      </c>
      <c r="ED14" s="1">
        <f t="shared" si="2"/>
        <v>0</v>
      </c>
      <c r="EE14" s="1">
        <f t="shared" si="2"/>
        <v>0</v>
      </c>
      <c r="EF14" s="1">
        <f t="shared" si="2"/>
        <v>0</v>
      </c>
      <c r="EG14" s="1">
        <f t="shared" si="2"/>
        <v>0</v>
      </c>
      <c r="EH14" s="1">
        <f t="shared" si="2"/>
        <v>0</v>
      </c>
      <c r="EI14" s="1">
        <f t="shared" si="2"/>
        <v>0</v>
      </c>
      <c r="EJ14" s="1">
        <f t="shared" si="2"/>
        <v>0</v>
      </c>
      <c r="EK14" s="1">
        <f t="shared" si="2"/>
        <v>0</v>
      </c>
      <c r="EL14" s="1">
        <f t="shared" si="2"/>
        <v>0</v>
      </c>
      <c r="EM14" s="1">
        <f t="shared" si="2"/>
        <v>0</v>
      </c>
      <c r="EN14" s="1">
        <f t="shared" si="2"/>
        <v>0</v>
      </c>
      <c r="EO14" s="1">
        <f t="shared" si="2"/>
        <v>0</v>
      </c>
      <c r="EP14" s="1">
        <f t="shared" si="2"/>
        <v>0</v>
      </c>
      <c r="EQ14" s="1">
        <f t="shared" si="2"/>
        <v>0</v>
      </c>
      <c r="ER14" s="25"/>
      <c r="ES14" s="56" t="s">
        <v>137</v>
      </c>
    </row>
    <row r="15" spans="1:149" ht="25.5" customHeight="1" x14ac:dyDescent="0.2">
      <c r="A15" s="21">
        <v>1</v>
      </c>
      <c r="B15" s="35" t="s">
        <v>40</v>
      </c>
      <c r="C15" s="22" t="s">
        <v>39</v>
      </c>
      <c r="D15" s="2"/>
      <c r="E15" s="2">
        <v>1</v>
      </c>
      <c r="F15" s="2">
        <v>38</v>
      </c>
      <c r="G15" s="2">
        <v>8</v>
      </c>
      <c r="H15" s="2">
        <v>1</v>
      </c>
      <c r="I15" s="2">
        <v>38</v>
      </c>
      <c r="J15" s="2">
        <v>8</v>
      </c>
      <c r="K15" s="2">
        <v>2</v>
      </c>
      <c r="L15" s="2">
        <v>6</v>
      </c>
      <c r="M15" s="4"/>
      <c r="N15" s="2"/>
      <c r="O15" s="2">
        <v>30</v>
      </c>
      <c r="P15" s="2"/>
      <c r="Q15" s="4"/>
      <c r="R15" s="4"/>
      <c r="S15" s="4"/>
      <c r="T15" s="2"/>
      <c r="U15" s="2">
        <v>8</v>
      </c>
      <c r="V15" s="2"/>
      <c r="W15" s="2">
        <v>1</v>
      </c>
      <c r="X15" s="2">
        <v>8</v>
      </c>
      <c r="Y15" s="2">
        <v>38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4"/>
      <c r="AT15" s="4"/>
      <c r="AU15" s="4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4"/>
      <c r="BR15" s="2"/>
      <c r="BS15" s="2"/>
      <c r="BT15" s="2"/>
      <c r="BU15" s="4"/>
      <c r="BV15" s="4"/>
      <c r="BW15" s="4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4"/>
      <c r="CT15" s="2"/>
      <c r="CU15" s="2"/>
      <c r="CV15" s="2"/>
      <c r="CW15" s="4"/>
      <c r="CX15" s="4"/>
      <c r="CY15" s="4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4"/>
      <c r="DV15" s="2"/>
      <c r="DW15" s="2"/>
      <c r="DX15" s="2"/>
      <c r="DY15" s="4"/>
      <c r="DZ15" s="4"/>
      <c r="EA15" s="4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 t="s">
        <v>107</v>
      </c>
      <c r="ES15" s="52" t="s">
        <v>138</v>
      </c>
    </row>
    <row r="16" spans="1:149" ht="25.5" customHeight="1" x14ac:dyDescent="0.2">
      <c r="A16" s="21">
        <v>2</v>
      </c>
      <c r="B16" s="35" t="s">
        <v>44</v>
      </c>
      <c r="C16" s="22" t="s">
        <v>39</v>
      </c>
      <c r="D16" s="2"/>
      <c r="E16" s="2">
        <v>4</v>
      </c>
      <c r="F16" s="2">
        <v>152</v>
      </c>
      <c r="G16" s="2">
        <v>10</v>
      </c>
      <c r="H16" s="2">
        <v>4</v>
      </c>
      <c r="I16" s="2">
        <v>152</v>
      </c>
      <c r="J16" s="2">
        <v>10</v>
      </c>
      <c r="K16" s="2">
        <v>4</v>
      </c>
      <c r="L16" s="2">
        <v>6</v>
      </c>
      <c r="M16" s="4"/>
      <c r="N16" s="2"/>
      <c r="O16" s="2">
        <v>142</v>
      </c>
      <c r="P16" s="2"/>
      <c r="Q16" s="4"/>
      <c r="R16" s="4"/>
      <c r="S16" s="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</v>
      </c>
      <c r="AF16" s="2"/>
      <c r="AG16" s="2">
        <v>4</v>
      </c>
      <c r="AH16" s="2">
        <v>10</v>
      </c>
      <c r="AI16" s="2">
        <v>152</v>
      </c>
      <c r="AJ16" s="2"/>
      <c r="AK16" s="2"/>
      <c r="AL16" s="2"/>
      <c r="AM16" s="2"/>
      <c r="AN16" s="2"/>
      <c r="AO16" s="4"/>
      <c r="AP16" s="2"/>
      <c r="AQ16" s="2"/>
      <c r="AR16" s="2"/>
      <c r="AS16" s="4"/>
      <c r="AT16" s="4"/>
      <c r="AU16" s="4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4"/>
      <c r="BR16" s="2"/>
      <c r="BS16" s="2"/>
      <c r="BT16" s="2"/>
      <c r="BU16" s="4"/>
      <c r="BV16" s="4"/>
      <c r="BW16" s="4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4"/>
      <c r="CT16" s="2"/>
      <c r="CU16" s="2"/>
      <c r="CV16" s="2"/>
      <c r="CW16" s="4"/>
      <c r="CX16" s="4"/>
      <c r="CY16" s="4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4"/>
      <c r="DV16" s="2"/>
      <c r="DW16" s="2"/>
      <c r="DX16" s="2"/>
      <c r="DY16" s="4"/>
      <c r="DZ16" s="4"/>
      <c r="EA16" s="4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 t="s">
        <v>107</v>
      </c>
      <c r="ES16" s="52" t="s">
        <v>139</v>
      </c>
    </row>
    <row r="17" spans="1:149" ht="25.5" customHeight="1" x14ac:dyDescent="0.2">
      <c r="A17" s="21">
        <v>3</v>
      </c>
      <c r="B17" s="35" t="s">
        <v>48</v>
      </c>
      <c r="C17" s="22" t="s">
        <v>39</v>
      </c>
      <c r="D17" s="2"/>
      <c r="E17" s="2">
        <v>4</v>
      </c>
      <c r="F17" s="2">
        <v>152</v>
      </c>
      <c r="G17" s="2">
        <v>10</v>
      </c>
      <c r="H17" s="2">
        <v>4</v>
      </c>
      <c r="I17" s="2">
        <v>152</v>
      </c>
      <c r="J17" s="2">
        <v>10</v>
      </c>
      <c r="K17" s="2">
        <v>4</v>
      </c>
      <c r="L17" s="2">
        <v>6</v>
      </c>
      <c r="M17" s="4"/>
      <c r="N17" s="2"/>
      <c r="O17" s="2">
        <v>142</v>
      </c>
      <c r="P17" s="2"/>
      <c r="Q17" s="4"/>
      <c r="R17" s="4"/>
      <c r="S17" s="4"/>
      <c r="T17" s="2"/>
      <c r="U17" s="2">
        <v>10</v>
      </c>
      <c r="V17" s="2"/>
      <c r="W17" s="2">
        <v>4</v>
      </c>
      <c r="X17" s="2">
        <v>10</v>
      </c>
      <c r="Y17" s="2">
        <v>152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4"/>
      <c r="AT17" s="4"/>
      <c r="AU17" s="4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4"/>
      <c r="BR17" s="2"/>
      <c r="BS17" s="2"/>
      <c r="BT17" s="2"/>
      <c r="BU17" s="4"/>
      <c r="BV17" s="4"/>
      <c r="BW17" s="4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4"/>
      <c r="CT17" s="2"/>
      <c r="CU17" s="2"/>
      <c r="CV17" s="2"/>
      <c r="CW17" s="4"/>
      <c r="CX17" s="4"/>
      <c r="CY17" s="4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4"/>
      <c r="DV17" s="2"/>
      <c r="DW17" s="2"/>
      <c r="DX17" s="2"/>
      <c r="DY17" s="4"/>
      <c r="DZ17" s="4"/>
      <c r="EA17" s="4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 t="s">
        <v>107</v>
      </c>
      <c r="ES17" s="52" t="s">
        <v>140</v>
      </c>
    </row>
    <row r="18" spans="1:149" ht="39" customHeight="1" x14ac:dyDescent="0.2">
      <c r="A18" s="19"/>
      <c r="B18" s="47" t="s">
        <v>54</v>
      </c>
      <c r="C18" s="20"/>
      <c r="D18" s="1"/>
      <c r="E18" s="1">
        <f>E19+E20</f>
        <v>6</v>
      </c>
      <c r="F18" s="1">
        <f t="shared" ref="F18:BK18" si="3">F19+F20</f>
        <v>228</v>
      </c>
      <c r="G18" s="1">
        <f t="shared" si="3"/>
        <v>20</v>
      </c>
      <c r="H18" s="1">
        <f t="shared" si="3"/>
        <v>6</v>
      </c>
      <c r="I18" s="1">
        <f t="shared" si="3"/>
        <v>228</v>
      </c>
      <c r="J18" s="1">
        <f t="shared" si="3"/>
        <v>20</v>
      </c>
      <c r="K18" s="1">
        <f t="shared" si="3"/>
        <v>8</v>
      </c>
      <c r="L18" s="1">
        <f t="shared" si="3"/>
        <v>12</v>
      </c>
      <c r="M18" s="1">
        <f t="shared" si="3"/>
        <v>0</v>
      </c>
      <c r="N18" s="1">
        <f t="shared" si="3"/>
        <v>0</v>
      </c>
      <c r="O18" s="1">
        <f t="shared" si="3"/>
        <v>208</v>
      </c>
      <c r="P18" s="1">
        <f t="shared" si="3"/>
        <v>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1">
        <f t="shared" si="3"/>
        <v>0</v>
      </c>
      <c r="U18" s="1">
        <f t="shared" si="3"/>
        <v>0</v>
      </c>
      <c r="V18" s="1">
        <f t="shared" si="3"/>
        <v>0</v>
      </c>
      <c r="W18" s="1">
        <f t="shared" si="3"/>
        <v>0</v>
      </c>
      <c r="X18" s="1">
        <f t="shared" si="3"/>
        <v>0</v>
      </c>
      <c r="Y18" s="1">
        <f t="shared" si="3"/>
        <v>0</v>
      </c>
      <c r="Z18" s="1">
        <f t="shared" si="3"/>
        <v>20</v>
      </c>
      <c r="AA18" s="1">
        <f t="shared" si="3"/>
        <v>0</v>
      </c>
      <c r="AB18" s="1">
        <f t="shared" si="3"/>
        <v>6</v>
      </c>
      <c r="AC18" s="1">
        <f t="shared" si="3"/>
        <v>20</v>
      </c>
      <c r="AD18" s="1">
        <f t="shared" si="3"/>
        <v>228</v>
      </c>
      <c r="AE18" s="1">
        <f t="shared" si="3"/>
        <v>0</v>
      </c>
      <c r="AF18" s="1">
        <f t="shared" si="3"/>
        <v>0</v>
      </c>
      <c r="AG18" s="1">
        <f t="shared" si="3"/>
        <v>0</v>
      </c>
      <c r="AH18" s="1">
        <f t="shared" si="3"/>
        <v>0</v>
      </c>
      <c r="AI18" s="1">
        <f t="shared" si="3"/>
        <v>0</v>
      </c>
      <c r="AJ18" s="1">
        <f t="shared" si="3"/>
        <v>0</v>
      </c>
      <c r="AK18" s="1">
        <f t="shared" si="3"/>
        <v>0</v>
      </c>
      <c r="AL18" s="1">
        <f t="shared" si="3"/>
        <v>0</v>
      </c>
      <c r="AM18" s="1">
        <f t="shared" si="3"/>
        <v>0</v>
      </c>
      <c r="AN18" s="1">
        <f t="shared" si="3"/>
        <v>0</v>
      </c>
      <c r="AO18" s="1">
        <f t="shared" si="3"/>
        <v>0</v>
      </c>
      <c r="AP18" s="1">
        <f t="shared" si="3"/>
        <v>0</v>
      </c>
      <c r="AQ18" s="1">
        <f t="shared" si="3"/>
        <v>0</v>
      </c>
      <c r="AR18" s="1">
        <f t="shared" si="3"/>
        <v>0</v>
      </c>
      <c r="AS18" s="1">
        <f t="shared" si="3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  <c r="BC18" s="1">
        <f t="shared" si="3"/>
        <v>0</v>
      </c>
      <c r="BD18" s="1">
        <f t="shared" si="3"/>
        <v>0</v>
      </c>
      <c r="BE18" s="1">
        <f t="shared" si="3"/>
        <v>0</v>
      </c>
      <c r="BF18" s="1">
        <f t="shared" si="3"/>
        <v>0</v>
      </c>
      <c r="BG18" s="1">
        <f t="shared" si="3"/>
        <v>0</v>
      </c>
      <c r="BH18" s="1">
        <f t="shared" si="3"/>
        <v>0</v>
      </c>
      <c r="BI18" s="1">
        <f t="shared" si="3"/>
        <v>0</v>
      </c>
      <c r="BJ18" s="1">
        <f t="shared" si="3"/>
        <v>0</v>
      </c>
      <c r="BK18" s="1">
        <f t="shared" si="3"/>
        <v>0</v>
      </c>
      <c r="BL18" s="1">
        <f t="shared" ref="BL18:DN18" si="4">BL19+BL20</f>
        <v>0</v>
      </c>
      <c r="BM18" s="1">
        <f t="shared" si="4"/>
        <v>0</v>
      </c>
      <c r="BN18" s="1">
        <f t="shared" si="4"/>
        <v>0</v>
      </c>
      <c r="BO18" s="1">
        <f t="shared" si="4"/>
        <v>0</v>
      </c>
      <c r="BP18" s="1">
        <f t="shared" si="4"/>
        <v>0</v>
      </c>
      <c r="BQ18" s="1">
        <f t="shared" si="4"/>
        <v>0</v>
      </c>
      <c r="BR18" s="1">
        <f t="shared" si="4"/>
        <v>0</v>
      </c>
      <c r="BS18" s="1">
        <f t="shared" si="4"/>
        <v>0</v>
      </c>
      <c r="BT18" s="1">
        <f t="shared" si="4"/>
        <v>0</v>
      </c>
      <c r="BU18" s="1">
        <f t="shared" si="4"/>
        <v>0</v>
      </c>
      <c r="BV18" s="1">
        <f t="shared" si="4"/>
        <v>0</v>
      </c>
      <c r="BW18" s="1">
        <f t="shared" si="4"/>
        <v>0</v>
      </c>
      <c r="BX18" s="1">
        <f t="shared" si="4"/>
        <v>0</v>
      </c>
      <c r="BY18" s="1">
        <f t="shared" si="4"/>
        <v>0</v>
      </c>
      <c r="BZ18" s="1">
        <f t="shared" si="4"/>
        <v>0</v>
      </c>
      <c r="CA18" s="1">
        <f t="shared" si="4"/>
        <v>0</v>
      </c>
      <c r="CB18" s="1">
        <f t="shared" si="4"/>
        <v>0</v>
      </c>
      <c r="CC18" s="1">
        <f t="shared" si="4"/>
        <v>0</v>
      </c>
      <c r="CD18" s="1">
        <f t="shared" si="4"/>
        <v>0</v>
      </c>
      <c r="CE18" s="1">
        <f t="shared" si="4"/>
        <v>0</v>
      </c>
      <c r="CF18" s="1">
        <f t="shared" si="4"/>
        <v>0</v>
      </c>
      <c r="CG18" s="1">
        <f t="shared" si="4"/>
        <v>0</v>
      </c>
      <c r="CH18" s="1">
        <f t="shared" si="4"/>
        <v>0</v>
      </c>
      <c r="CI18" s="1">
        <f t="shared" si="4"/>
        <v>0</v>
      </c>
      <c r="CJ18" s="1">
        <f t="shared" si="4"/>
        <v>0</v>
      </c>
      <c r="CK18" s="1">
        <f t="shared" si="4"/>
        <v>0</v>
      </c>
      <c r="CL18" s="1">
        <f t="shared" si="4"/>
        <v>0</v>
      </c>
      <c r="CM18" s="1">
        <f t="shared" si="4"/>
        <v>0</v>
      </c>
      <c r="CN18" s="1">
        <f t="shared" si="4"/>
        <v>0</v>
      </c>
      <c r="CO18" s="1">
        <f t="shared" si="4"/>
        <v>0</v>
      </c>
      <c r="CP18" s="1">
        <f t="shared" si="4"/>
        <v>0</v>
      </c>
      <c r="CQ18" s="1">
        <f t="shared" si="4"/>
        <v>0</v>
      </c>
      <c r="CR18" s="1">
        <f t="shared" si="4"/>
        <v>0</v>
      </c>
      <c r="CS18" s="1">
        <f t="shared" si="4"/>
        <v>0</v>
      </c>
      <c r="CT18" s="1">
        <f t="shared" si="4"/>
        <v>0</v>
      </c>
      <c r="CU18" s="1">
        <f t="shared" si="4"/>
        <v>0</v>
      </c>
      <c r="CV18" s="1">
        <f t="shared" si="4"/>
        <v>0</v>
      </c>
      <c r="CW18" s="1">
        <f t="shared" si="4"/>
        <v>0</v>
      </c>
      <c r="CX18" s="1">
        <f t="shared" si="4"/>
        <v>0</v>
      </c>
      <c r="CY18" s="1">
        <f t="shared" si="4"/>
        <v>0</v>
      </c>
      <c r="CZ18" s="1">
        <f t="shared" si="4"/>
        <v>0</v>
      </c>
      <c r="DA18" s="1">
        <f t="shared" si="4"/>
        <v>0</v>
      </c>
      <c r="DB18" s="1">
        <f t="shared" si="4"/>
        <v>0</v>
      </c>
      <c r="DC18" s="1">
        <f t="shared" si="4"/>
        <v>0</v>
      </c>
      <c r="DD18" s="1">
        <f t="shared" si="4"/>
        <v>0</v>
      </c>
      <c r="DE18" s="1">
        <f t="shared" si="4"/>
        <v>0</v>
      </c>
      <c r="DF18" s="1">
        <f t="shared" si="4"/>
        <v>0</v>
      </c>
      <c r="DG18" s="1">
        <f t="shared" si="4"/>
        <v>0</v>
      </c>
      <c r="DH18" s="1">
        <f t="shared" si="4"/>
        <v>0</v>
      </c>
      <c r="DI18" s="1">
        <f t="shared" si="4"/>
        <v>0</v>
      </c>
      <c r="DJ18" s="1">
        <f t="shared" si="4"/>
        <v>0</v>
      </c>
      <c r="DK18" s="1">
        <f t="shared" si="4"/>
        <v>0</v>
      </c>
      <c r="DL18" s="1">
        <f t="shared" si="4"/>
        <v>0</v>
      </c>
      <c r="DM18" s="1">
        <f t="shared" si="4"/>
        <v>0</v>
      </c>
      <c r="DN18" s="1">
        <f t="shared" si="4"/>
        <v>0</v>
      </c>
      <c r="DO18" s="1">
        <f t="shared" ref="DO18:EQ18" si="5">DO19+DO20</f>
        <v>0</v>
      </c>
      <c r="DP18" s="1">
        <f t="shared" si="5"/>
        <v>0</v>
      </c>
      <c r="DQ18" s="1">
        <f t="shared" si="5"/>
        <v>0</v>
      </c>
      <c r="DR18" s="1">
        <f t="shared" si="5"/>
        <v>0</v>
      </c>
      <c r="DS18" s="1">
        <f t="shared" si="5"/>
        <v>0</v>
      </c>
      <c r="DT18" s="1">
        <f t="shared" si="5"/>
        <v>0</v>
      </c>
      <c r="DU18" s="1">
        <f t="shared" si="5"/>
        <v>0</v>
      </c>
      <c r="DV18" s="1">
        <f t="shared" si="5"/>
        <v>0</v>
      </c>
      <c r="DW18" s="1">
        <f t="shared" si="5"/>
        <v>0</v>
      </c>
      <c r="DX18" s="1">
        <f t="shared" si="5"/>
        <v>0</v>
      </c>
      <c r="DY18" s="1">
        <f t="shared" si="5"/>
        <v>0</v>
      </c>
      <c r="DZ18" s="1">
        <f t="shared" si="5"/>
        <v>0</v>
      </c>
      <c r="EA18" s="1">
        <f t="shared" si="5"/>
        <v>0</v>
      </c>
      <c r="EB18" s="1">
        <f t="shared" si="5"/>
        <v>0</v>
      </c>
      <c r="EC18" s="1">
        <f t="shared" si="5"/>
        <v>0</v>
      </c>
      <c r="ED18" s="1">
        <f t="shared" si="5"/>
        <v>0</v>
      </c>
      <c r="EE18" s="1">
        <f t="shared" si="5"/>
        <v>0</v>
      </c>
      <c r="EF18" s="1">
        <f t="shared" si="5"/>
        <v>0</v>
      </c>
      <c r="EG18" s="1">
        <f t="shared" si="5"/>
        <v>0</v>
      </c>
      <c r="EH18" s="1">
        <f t="shared" si="5"/>
        <v>0</v>
      </c>
      <c r="EI18" s="1">
        <f t="shared" si="5"/>
        <v>0</v>
      </c>
      <c r="EJ18" s="1">
        <f t="shared" si="5"/>
        <v>0</v>
      </c>
      <c r="EK18" s="1">
        <f t="shared" si="5"/>
        <v>0</v>
      </c>
      <c r="EL18" s="1">
        <f t="shared" si="5"/>
        <v>0</v>
      </c>
      <c r="EM18" s="1">
        <f t="shared" si="5"/>
        <v>0</v>
      </c>
      <c r="EN18" s="1">
        <f t="shared" si="5"/>
        <v>0</v>
      </c>
      <c r="EO18" s="1">
        <f t="shared" si="5"/>
        <v>0</v>
      </c>
      <c r="EP18" s="1">
        <f t="shared" si="5"/>
        <v>0</v>
      </c>
      <c r="EQ18" s="1">
        <f t="shared" si="5"/>
        <v>0</v>
      </c>
      <c r="ER18" s="25"/>
      <c r="ES18" s="53"/>
    </row>
    <row r="19" spans="1:149" ht="25.5" customHeight="1" x14ac:dyDescent="0.2">
      <c r="A19" s="21">
        <v>1</v>
      </c>
      <c r="B19" s="36" t="s">
        <v>56</v>
      </c>
      <c r="C19" s="22" t="s">
        <v>39</v>
      </c>
      <c r="D19" s="2"/>
      <c r="E19" s="2">
        <v>3</v>
      </c>
      <c r="F19" s="2">
        <v>114</v>
      </c>
      <c r="G19" s="2">
        <v>10</v>
      </c>
      <c r="H19" s="2">
        <v>3</v>
      </c>
      <c r="I19" s="2">
        <v>114</v>
      </c>
      <c r="J19" s="2">
        <v>10</v>
      </c>
      <c r="K19" s="2">
        <v>4</v>
      </c>
      <c r="L19" s="2">
        <v>6</v>
      </c>
      <c r="M19" s="4"/>
      <c r="N19" s="2"/>
      <c r="O19" s="2">
        <v>104</v>
      </c>
      <c r="P19" s="2"/>
      <c r="Q19" s="4"/>
      <c r="R19" s="4"/>
      <c r="S19" s="4"/>
      <c r="T19" s="2"/>
      <c r="U19" s="2"/>
      <c r="V19" s="2"/>
      <c r="W19" s="2"/>
      <c r="X19" s="2"/>
      <c r="Y19" s="2"/>
      <c r="Z19" s="2">
        <v>10</v>
      </c>
      <c r="AA19" s="2"/>
      <c r="AB19" s="2">
        <v>3</v>
      </c>
      <c r="AC19" s="2">
        <v>10</v>
      </c>
      <c r="AD19" s="2">
        <v>114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4"/>
      <c r="AT19" s="4"/>
      <c r="AU19" s="4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4"/>
      <c r="BR19" s="2"/>
      <c r="BS19" s="2"/>
      <c r="BT19" s="2"/>
      <c r="BU19" s="4"/>
      <c r="BV19" s="4"/>
      <c r="BW19" s="4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4"/>
      <c r="CT19" s="2"/>
      <c r="CU19" s="2"/>
      <c r="CV19" s="2"/>
      <c r="CW19" s="4"/>
      <c r="CX19" s="4"/>
      <c r="CY19" s="4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4"/>
      <c r="DV19" s="2"/>
      <c r="DW19" s="2"/>
      <c r="DX19" s="2"/>
      <c r="DY19" s="4"/>
      <c r="DZ19" s="4"/>
      <c r="EA19" s="4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 t="s">
        <v>107</v>
      </c>
      <c r="ES19" s="52" t="s">
        <v>141</v>
      </c>
    </row>
    <row r="20" spans="1:149" ht="25.5" customHeight="1" x14ac:dyDescent="0.2">
      <c r="A20" s="21">
        <v>2</v>
      </c>
      <c r="B20" s="36" t="s">
        <v>61</v>
      </c>
      <c r="C20" s="22" t="s">
        <v>39</v>
      </c>
      <c r="D20" s="2"/>
      <c r="E20" s="2">
        <v>3</v>
      </c>
      <c r="F20" s="2">
        <v>114</v>
      </c>
      <c r="G20" s="2">
        <v>10</v>
      </c>
      <c r="H20" s="2">
        <v>3</v>
      </c>
      <c r="I20" s="2">
        <v>114</v>
      </c>
      <c r="J20" s="2">
        <v>10</v>
      </c>
      <c r="K20" s="2">
        <v>4</v>
      </c>
      <c r="L20" s="2">
        <v>6</v>
      </c>
      <c r="M20" s="4"/>
      <c r="N20" s="2"/>
      <c r="O20" s="2">
        <v>104</v>
      </c>
      <c r="P20" s="2"/>
      <c r="Q20" s="4"/>
      <c r="R20" s="4"/>
      <c r="S20" s="4"/>
      <c r="T20" s="2"/>
      <c r="U20" s="2"/>
      <c r="V20" s="2"/>
      <c r="W20" s="2"/>
      <c r="X20" s="2"/>
      <c r="Y20" s="2"/>
      <c r="Z20" s="2">
        <v>10</v>
      </c>
      <c r="AA20" s="2"/>
      <c r="AB20" s="2">
        <v>3</v>
      </c>
      <c r="AC20" s="2">
        <v>10</v>
      </c>
      <c r="AD20" s="2">
        <v>114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4"/>
      <c r="AT20" s="4"/>
      <c r="AU20" s="4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4"/>
      <c r="BR20" s="2"/>
      <c r="BS20" s="2"/>
      <c r="BT20" s="2"/>
      <c r="BU20" s="4"/>
      <c r="BV20" s="4"/>
      <c r="BW20" s="4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4"/>
      <c r="CT20" s="2"/>
      <c r="CU20" s="2"/>
      <c r="CV20" s="2"/>
      <c r="CW20" s="4"/>
      <c r="CX20" s="4"/>
      <c r="CY20" s="4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4"/>
      <c r="DV20" s="2"/>
      <c r="DW20" s="2"/>
      <c r="DX20" s="2"/>
      <c r="DY20" s="4"/>
      <c r="DZ20" s="4"/>
      <c r="EA20" s="4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 t="s">
        <v>107</v>
      </c>
      <c r="ES20" s="52" t="s">
        <v>199</v>
      </c>
    </row>
    <row r="21" spans="1:149" ht="25.5" customHeight="1" x14ac:dyDescent="0.2">
      <c r="A21" s="21">
        <v>3</v>
      </c>
      <c r="B21" s="36" t="s">
        <v>64</v>
      </c>
      <c r="C21" s="22" t="s">
        <v>39</v>
      </c>
      <c r="D21" s="2"/>
      <c r="E21" s="2">
        <v>3</v>
      </c>
      <c r="F21" s="2">
        <v>114</v>
      </c>
      <c r="G21" s="2">
        <v>10</v>
      </c>
      <c r="H21" s="2">
        <v>3</v>
      </c>
      <c r="I21" s="2">
        <v>114</v>
      </c>
      <c r="J21" s="2">
        <v>10</v>
      </c>
      <c r="K21" s="2">
        <v>4</v>
      </c>
      <c r="L21" s="2">
        <v>6</v>
      </c>
      <c r="M21" s="4"/>
      <c r="N21" s="2"/>
      <c r="O21" s="2">
        <v>104</v>
      </c>
      <c r="P21" s="2"/>
      <c r="Q21" s="4"/>
      <c r="R21" s="4"/>
      <c r="S21" s="4"/>
      <c r="T21" s="2"/>
      <c r="U21" s="2"/>
      <c r="V21" s="2"/>
      <c r="W21" s="2"/>
      <c r="X21" s="2"/>
      <c r="Y21" s="2"/>
      <c r="Z21" s="2">
        <v>10</v>
      </c>
      <c r="AA21" s="2"/>
      <c r="AB21" s="2">
        <v>3</v>
      </c>
      <c r="AC21" s="2">
        <v>10</v>
      </c>
      <c r="AD21" s="2">
        <v>114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4"/>
      <c r="AT21" s="4"/>
      <c r="AU21" s="4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4"/>
      <c r="BR21" s="2"/>
      <c r="BS21" s="2"/>
      <c r="BT21" s="2"/>
      <c r="BU21" s="4"/>
      <c r="BV21" s="4"/>
      <c r="BW21" s="4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4"/>
      <c r="CT21" s="2"/>
      <c r="CU21" s="2"/>
      <c r="CV21" s="2"/>
      <c r="CW21" s="4"/>
      <c r="CX21" s="4"/>
      <c r="CY21" s="4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4"/>
      <c r="DV21" s="2"/>
      <c r="DW21" s="2"/>
      <c r="DX21" s="2"/>
      <c r="DY21" s="4"/>
      <c r="DZ21" s="4"/>
      <c r="EA21" s="4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 t="s">
        <v>107</v>
      </c>
      <c r="ES21" s="52" t="s">
        <v>200</v>
      </c>
    </row>
    <row r="22" spans="1:149" ht="25.5" customHeight="1" x14ac:dyDescent="0.2">
      <c r="A22" s="21">
        <v>4</v>
      </c>
      <c r="B22" s="36" t="s">
        <v>68</v>
      </c>
      <c r="C22" s="22" t="s">
        <v>39</v>
      </c>
      <c r="D22" s="2"/>
      <c r="E22" s="2">
        <v>3</v>
      </c>
      <c r="F22" s="2">
        <v>114</v>
      </c>
      <c r="G22" s="2">
        <v>10</v>
      </c>
      <c r="H22" s="2">
        <v>3</v>
      </c>
      <c r="I22" s="2">
        <v>114</v>
      </c>
      <c r="J22" s="2">
        <v>10</v>
      </c>
      <c r="K22" s="2">
        <v>4</v>
      </c>
      <c r="L22" s="2">
        <v>6</v>
      </c>
      <c r="M22" s="4"/>
      <c r="N22" s="2"/>
      <c r="O22" s="2">
        <v>104</v>
      </c>
      <c r="P22" s="2"/>
      <c r="Q22" s="4"/>
      <c r="R22" s="4"/>
      <c r="S22" s="4"/>
      <c r="T22" s="2"/>
      <c r="U22" s="2"/>
      <c r="V22" s="2"/>
      <c r="W22" s="2"/>
      <c r="X22" s="2"/>
      <c r="Y22" s="2"/>
      <c r="Z22" s="2">
        <v>10</v>
      </c>
      <c r="AA22" s="2"/>
      <c r="AB22" s="2">
        <v>3</v>
      </c>
      <c r="AC22" s="2">
        <v>10</v>
      </c>
      <c r="AD22" s="2">
        <v>114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4"/>
      <c r="AT22" s="4"/>
      <c r="AU22" s="4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4"/>
      <c r="BR22" s="2"/>
      <c r="BS22" s="2"/>
      <c r="BT22" s="2"/>
      <c r="BU22" s="4"/>
      <c r="BV22" s="4"/>
      <c r="BW22" s="4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4"/>
      <c r="CT22" s="2"/>
      <c r="CU22" s="2"/>
      <c r="CV22" s="2"/>
      <c r="CW22" s="4"/>
      <c r="CX22" s="4"/>
      <c r="CY22" s="4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4"/>
      <c r="DV22" s="2"/>
      <c r="DW22" s="2"/>
      <c r="DX22" s="2"/>
      <c r="DY22" s="4"/>
      <c r="DZ22" s="4"/>
      <c r="EA22" s="4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 t="s">
        <v>107</v>
      </c>
      <c r="ES22" s="52" t="s">
        <v>142</v>
      </c>
    </row>
    <row r="23" spans="1:149" ht="12.75" customHeight="1" x14ac:dyDescent="0.2">
      <c r="A23" s="19" t="s">
        <v>30</v>
      </c>
      <c r="B23" s="49" t="s">
        <v>29</v>
      </c>
      <c r="C23" s="20"/>
      <c r="D23" s="1" t="s">
        <v>111</v>
      </c>
      <c r="E23" s="1">
        <f>E24+E31+E40+E56</f>
        <v>153</v>
      </c>
      <c r="F23" s="1">
        <f t="shared" ref="F23:BK23" si="6">F24+F31+F40+F56</f>
        <v>5814</v>
      </c>
      <c r="G23" s="1">
        <f t="shared" si="6"/>
        <v>518</v>
      </c>
      <c r="H23" s="1">
        <f t="shared" si="6"/>
        <v>31</v>
      </c>
      <c r="I23" s="1">
        <f t="shared" si="6"/>
        <v>1178</v>
      </c>
      <c r="J23" s="1">
        <f t="shared" si="6"/>
        <v>112</v>
      </c>
      <c r="K23" s="1">
        <f t="shared" si="6"/>
        <v>46</v>
      </c>
      <c r="L23" s="1">
        <f t="shared" si="6"/>
        <v>66</v>
      </c>
      <c r="M23" s="1">
        <f t="shared" si="6"/>
        <v>0</v>
      </c>
      <c r="N23" s="1">
        <f t="shared" si="6"/>
        <v>0</v>
      </c>
      <c r="O23" s="1">
        <f t="shared" si="6"/>
        <v>1066</v>
      </c>
      <c r="P23" s="1">
        <f t="shared" si="6"/>
        <v>6</v>
      </c>
      <c r="Q23" s="1">
        <f t="shared" si="6"/>
        <v>0</v>
      </c>
      <c r="R23" s="1">
        <f t="shared" si="6"/>
        <v>0</v>
      </c>
      <c r="S23" s="1">
        <f t="shared" si="6"/>
        <v>0</v>
      </c>
      <c r="T23" s="1">
        <f t="shared" si="6"/>
        <v>0</v>
      </c>
      <c r="U23" s="1">
        <f t="shared" si="6"/>
        <v>36</v>
      </c>
      <c r="V23" s="1">
        <f t="shared" si="6"/>
        <v>0</v>
      </c>
      <c r="W23" s="1">
        <f t="shared" si="6"/>
        <v>17</v>
      </c>
      <c r="X23" s="1">
        <f t="shared" si="6"/>
        <v>36</v>
      </c>
      <c r="Y23" s="1">
        <f t="shared" si="6"/>
        <v>646</v>
      </c>
      <c r="Z23" s="1">
        <f t="shared" si="6"/>
        <v>40</v>
      </c>
      <c r="AA23" s="1">
        <f t="shared" si="6"/>
        <v>0</v>
      </c>
      <c r="AB23" s="1">
        <f t="shared" si="6"/>
        <v>8</v>
      </c>
      <c r="AC23" s="1">
        <f t="shared" si="6"/>
        <v>40</v>
      </c>
      <c r="AD23" s="1">
        <f t="shared" si="6"/>
        <v>304</v>
      </c>
      <c r="AE23" s="1">
        <f t="shared" si="6"/>
        <v>36</v>
      </c>
      <c r="AF23" s="1">
        <f t="shared" si="6"/>
        <v>0</v>
      </c>
      <c r="AG23" s="1">
        <f t="shared" si="6"/>
        <v>6</v>
      </c>
      <c r="AH23" s="1">
        <f t="shared" si="6"/>
        <v>36</v>
      </c>
      <c r="AI23" s="1">
        <f t="shared" si="6"/>
        <v>228</v>
      </c>
      <c r="AJ23" s="1">
        <f t="shared" si="6"/>
        <v>30</v>
      </c>
      <c r="AK23" s="1">
        <f t="shared" si="6"/>
        <v>1140</v>
      </c>
      <c r="AL23" s="1">
        <f t="shared" si="6"/>
        <v>84</v>
      </c>
      <c r="AM23" s="1">
        <f t="shared" si="6"/>
        <v>34</v>
      </c>
      <c r="AN23" s="1">
        <f t="shared" si="6"/>
        <v>50</v>
      </c>
      <c r="AO23" s="1">
        <f t="shared" si="6"/>
        <v>0</v>
      </c>
      <c r="AP23" s="1">
        <f t="shared" si="6"/>
        <v>0</v>
      </c>
      <c r="AQ23" s="1">
        <f t="shared" si="6"/>
        <v>1056</v>
      </c>
      <c r="AR23" s="1">
        <f t="shared" si="6"/>
        <v>4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  <c r="AW23" s="1">
        <f t="shared" si="6"/>
        <v>46</v>
      </c>
      <c r="AX23" s="1">
        <f t="shared" si="6"/>
        <v>0</v>
      </c>
      <c r="AY23" s="1">
        <f t="shared" si="6"/>
        <v>15</v>
      </c>
      <c r="AZ23" s="1">
        <f t="shared" si="6"/>
        <v>46</v>
      </c>
      <c r="BA23" s="1">
        <f t="shared" si="6"/>
        <v>570</v>
      </c>
      <c r="BB23" s="1">
        <f t="shared" si="6"/>
        <v>24</v>
      </c>
      <c r="BC23" s="1">
        <f t="shared" si="6"/>
        <v>0</v>
      </c>
      <c r="BD23" s="1">
        <f t="shared" si="6"/>
        <v>12</v>
      </c>
      <c r="BE23" s="1">
        <f t="shared" si="6"/>
        <v>24</v>
      </c>
      <c r="BF23" s="1">
        <f t="shared" si="6"/>
        <v>456</v>
      </c>
      <c r="BG23" s="1">
        <f t="shared" si="6"/>
        <v>14</v>
      </c>
      <c r="BH23" s="1">
        <f t="shared" si="6"/>
        <v>0</v>
      </c>
      <c r="BI23" s="1">
        <f t="shared" si="6"/>
        <v>3</v>
      </c>
      <c r="BJ23" s="1">
        <f t="shared" si="6"/>
        <v>14</v>
      </c>
      <c r="BK23" s="1">
        <f t="shared" si="6"/>
        <v>114</v>
      </c>
      <c r="BL23" s="1">
        <f t="shared" ref="BL23:DN23" si="7">BL24+BL31+BL40+BL56</f>
        <v>37</v>
      </c>
      <c r="BM23" s="1">
        <f t="shared" si="7"/>
        <v>1406</v>
      </c>
      <c r="BN23" s="1">
        <f t="shared" si="7"/>
        <v>118</v>
      </c>
      <c r="BO23" s="1">
        <f t="shared" si="7"/>
        <v>42</v>
      </c>
      <c r="BP23" s="1">
        <f t="shared" si="7"/>
        <v>76</v>
      </c>
      <c r="BQ23" s="1">
        <f t="shared" si="7"/>
        <v>0</v>
      </c>
      <c r="BR23" s="1">
        <f t="shared" si="7"/>
        <v>0</v>
      </c>
      <c r="BS23" s="1">
        <f t="shared" si="7"/>
        <v>1288</v>
      </c>
      <c r="BT23" s="1">
        <f t="shared" si="7"/>
        <v>6</v>
      </c>
      <c r="BU23" s="1">
        <f t="shared" si="7"/>
        <v>0</v>
      </c>
      <c r="BV23" s="1">
        <f t="shared" si="7"/>
        <v>0</v>
      </c>
      <c r="BW23" s="1">
        <f t="shared" si="7"/>
        <v>0</v>
      </c>
      <c r="BX23" s="1">
        <f t="shared" si="7"/>
        <v>0</v>
      </c>
      <c r="BY23" s="1">
        <f t="shared" si="7"/>
        <v>40</v>
      </c>
      <c r="BZ23" s="1">
        <f t="shared" si="7"/>
        <v>0</v>
      </c>
      <c r="CA23" s="1">
        <f t="shared" si="7"/>
        <v>11</v>
      </c>
      <c r="CB23" s="1">
        <f t="shared" si="7"/>
        <v>40</v>
      </c>
      <c r="CC23" s="1">
        <f t="shared" si="7"/>
        <v>418</v>
      </c>
      <c r="CD23" s="1">
        <f t="shared" si="7"/>
        <v>50</v>
      </c>
      <c r="CE23" s="1">
        <f t="shared" si="7"/>
        <v>0</v>
      </c>
      <c r="CF23" s="1">
        <f t="shared" si="7"/>
        <v>15</v>
      </c>
      <c r="CG23" s="1">
        <f t="shared" si="7"/>
        <v>50</v>
      </c>
      <c r="CH23" s="1">
        <f t="shared" si="7"/>
        <v>570</v>
      </c>
      <c r="CI23" s="1">
        <f t="shared" si="7"/>
        <v>28</v>
      </c>
      <c r="CJ23" s="1">
        <f t="shared" si="7"/>
        <v>0</v>
      </c>
      <c r="CK23" s="1">
        <f t="shared" si="7"/>
        <v>11</v>
      </c>
      <c r="CL23" s="1">
        <f t="shared" si="7"/>
        <v>28</v>
      </c>
      <c r="CM23" s="1">
        <f t="shared" si="7"/>
        <v>418</v>
      </c>
      <c r="CN23" s="1">
        <f t="shared" si="7"/>
        <v>45</v>
      </c>
      <c r="CO23" s="1">
        <f t="shared" si="7"/>
        <v>1710</v>
      </c>
      <c r="CP23" s="1">
        <f t="shared" si="7"/>
        <v>172</v>
      </c>
      <c r="CQ23" s="1">
        <f t="shared" si="7"/>
        <v>68</v>
      </c>
      <c r="CR23" s="1">
        <f t="shared" si="7"/>
        <v>104</v>
      </c>
      <c r="CS23" s="1">
        <f t="shared" si="7"/>
        <v>0</v>
      </c>
      <c r="CT23" s="1">
        <f t="shared" si="7"/>
        <v>0</v>
      </c>
      <c r="CU23" s="1">
        <f t="shared" si="7"/>
        <v>1538</v>
      </c>
      <c r="CV23" s="1">
        <f t="shared" si="7"/>
        <v>9</v>
      </c>
      <c r="CW23" s="1">
        <f t="shared" si="7"/>
        <v>0</v>
      </c>
      <c r="CX23" s="1">
        <f t="shared" si="7"/>
        <v>0</v>
      </c>
      <c r="CY23" s="1">
        <f t="shared" si="7"/>
        <v>0</v>
      </c>
      <c r="CZ23" s="1">
        <f t="shared" si="7"/>
        <v>0</v>
      </c>
      <c r="DA23" s="1">
        <f t="shared" si="7"/>
        <v>80</v>
      </c>
      <c r="DB23" s="1">
        <f t="shared" si="7"/>
        <v>0</v>
      </c>
      <c r="DC23" s="1">
        <f t="shared" si="7"/>
        <v>20</v>
      </c>
      <c r="DD23" s="1">
        <f t="shared" si="7"/>
        <v>80</v>
      </c>
      <c r="DE23" s="1">
        <f t="shared" si="7"/>
        <v>760</v>
      </c>
      <c r="DF23" s="1">
        <f t="shared" si="7"/>
        <v>48</v>
      </c>
      <c r="DG23" s="1">
        <f t="shared" si="7"/>
        <v>0</v>
      </c>
      <c r="DH23" s="1">
        <f t="shared" si="7"/>
        <v>10</v>
      </c>
      <c r="DI23" s="1">
        <f t="shared" si="7"/>
        <v>48</v>
      </c>
      <c r="DJ23" s="1">
        <f t="shared" si="7"/>
        <v>380</v>
      </c>
      <c r="DK23" s="1">
        <f t="shared" si="7"/>
        <v>44</v>
      </c>
      <c r="DL23" s="1">
        <f t="shared" si="7"/>
        <v>0</v>
      </c>
      <c r="DM23" s="1">
        <f t="shared" si="7"/>
        <v>15</v>
      </c>
      <c r="DN23" s="1">
        <f t="shared" si="7"/>
        <v>44</v>
      </c>
      <c r="DO23" s="1">
        <f t="shared" ref="DO23:EQ23" si="8">DO24+DO31+DO40+DO56</f>
        <v>570</v>
      </c>
      <c r="DP23" s="1">
        <f t="shared" si="8"/>
        <v>10</v>
      </c>
      <c r="DQ23" s="1">
        <f t="shared" si="8"/>
        <v>380</v>
      </c>
      <c r="DR23" s="1">
        <f t="shared" si="8"/>
        <v>32</v>
      </c>
      <c r="DS23" s="1">
        <f t="shared" si="8"/>
        <v>12</v>
      </c>
      <c r="DT23" s="1">
        <f t="shared" si="8"/>
        <v>20</v>
      </c>
      <c r="DU23" s="1">
        <f t="shared" si="8"/>
        <v>0</v>
      </c>
      <c r="DV23" s="1">
        <f t="shared" si="8"/>
        <v>0</v>
      </c>
      <c r="DW23" s="1">
        <f t="shared" si="8"/>
        <v>348</v>
      </c>
      <c r="DX23" s="1">
        <f t="shared" si="8"/>
        <v>2</v>
      </c>
      <c r="DY23" s="1">
        <f t="shared" si="8"/>
        <v>0</v>
      </c>
      <c r="DZ23" s="1">
        <f t="shared" si="8"/>
        <v>0</v>
      </c>
      <c r="EA23" s="1">
        <f t="shared" si="8"/>
        <v>0</v>
      </c>
      <c r="EB23" s="1">
        <f t="shared" si="8"/>
        <v>0</v>
      </c>
      <c r="EC23" s="1">
        <f t="shared" si="8"/>
        <v>32</v>
      </c>
      <c r="ED23" s="1">
        <f t="shared" si="8"/>
        <v>0</v>
      </c>
      <c r="EE23" s="1">
        <f t="shared" si="8"/>
        <v>10</v>
      </c>
      <c r="EF23" s="1">
        <f t="shared" si="8"/>
        <v>32</v>
      </c>
      <c r="EG23" s="1">
        <f t="shared" si="8"/>
        <v>380</v>
      </c>
      <c r="EH23" s="1">
        <f t="shared" si="8"/>
        <v>0</v>
      </c>
      <c r="EI23" s="1">
        <f t="shared" si="8"/>
        <v>0</v>
      </c>
      <c r="EJ23" s="1">
        <f t="shared" si="8"/>
        <v>0</v>
      </c>
      <c r="EK23" s="1">
        <f t="shared" si="8"/>
        <v>0</v>
      </c>
      <c r="EL23" s="1">
        <f t="shared" si="8"/>
        <v>0</v>
      </c>
      <c r="EM23" s="1">
        <f t="shared" si="8"/>
        <v>0</v>
      </c>
      <c r="EN23" s="1">
        <f t="shared" si="8"/>
        <v>0</v>
      </c>
      <c r="EO23" s="1">
        <f t="shared" si="8"/>
        <v>0</v>
      </c>
      <c r="EP23" s="1">
        <f t="shared" si="8"/>
        <v>0</v>
      </c>
      <c r="EQ23" s="1">
        <f t="shared" si="8"/>
        <v>0</v>
      </c>
      <c r="ER23" s="25"/>
      <c r="ES23" s="53" t="s">
        <v>143</v>
      </c>
    </row>
    <row r="24" spans="1:149" ht="12.75" customHeight="1" x14ac:dyDescent="0.2">
      <c r="A24" s="19" t="s">
        <v>42</v>
      </c>
      <c r="B24" s="47" t="s">
        <v>41</v>
      </c>
      <c r="C24" s="20"/>
      <c r="D24" s="1" t="s">
        <v>112</v>
      </c>
      <c r="E24" s="1">
        <f>SUM(E25:E30)</f>
        <v>50</v>
      </c>
      <c r="F24" s="1">
        <f t="shared" ref="F24:BK24" si="9">SUM(F25:F30)</f>
        <v>1900</v>
      </c>
      <c r="G24" s="1">
        <f t="shared" si="9"/>
        <v>98</v>
      </c>
      <c r="H24" s="1">
        <f t="shared" si="9"/>
        <v>16</v>
      </c>
      <c r="I24" s="1">
        <f t="shared" si="9"/>
        <v>608</v>
      </c>
      <c r="J24" s="1">
        <f t="shared" si="9"/>
        <v>34</v>
      </c>
      <c r="K24" s="1">
        <f t="shared" si="9"/>
        <v>14</v>
      </c>
      <c r="L24" s="1">
        <f t="shared" si="9"/>
        <v>20</v>
      </c>
      <c r="M24" s="1">
        <f t="shared" si="9"/>
        <v>0</v>
      </c>
      <c r="N24" s="1">
        <f t="shared" si="9"/>
        <v>0</v>
      </c>
      <c r="O24" s="1">
        <f t="shared" si="9"/>
        <v>574</v>
      </c>
      <c r="P24" s="1">
        <f t="shared" si="9"/>
        <v>2</v>
      </c>
      <c r="Q24" s="1">
        <f t="shared" si="9"/>
        <v>0</v>
      </c>
      <c r="R24" s="1">
        <f t="shared" si="9"/>
        <v>0</v>
      </c>
      <c r="S24" s="1">
        <f t="shared" si="9"/>
        <v>0</v>
      </c>
      <c r="T24" s="1">
        <f t="shared" si="9"/>
        <v>0</v>
      </c>
      <c r="U24" s="1">
        <f t="shared" si="9"/>
        <v>24</v>
      </c>
      <c r="V24" s="1">
        <f t="shared" si="9"/>
        <v>0</v>
      </c>
      <c r="W24" s="1">
        <f t="shared" si="9"/>
        <v>12</v>
      </c>
      <c r="X24" s="1">
        <f t="shared" si="9"/>
        <v>24</v>
      </c>
      <c r="Y24" s="1">
        <f t="shared" si="9"/>
        <v>456</v>
      </c>
      <c r="Z24" s="1">
        <f t="shared" si="9"/>
        <v>10</v>
      </c>
      <c r="AA24" s="1">
        <f t="shared" si="9"/>
        <v>0</v>
      </c>
      <c r="AB24" s="1">
        <f t="shared" si="9"/>
        <v>4</v>
      </c>
      <c r="AC24" s="1">
        <f t="shared" si="9"/>
        <v>10</v>
      </c>
      <c r="AD24" s="1">
        <f t="shared" si="9"/>
        <v>152</v>
      </c>
      <c r="AE24" s="1">
        <f t="shared" si="9"/>
        <v>0</v>
      </c>
      <c r="AF24" s="1">
        <f t="shared" si="9"/>
        <v>0</v>
      </c>
      <c r="AG24" s="1">
        <f t="shared" si="9"/>
        <v>0</v>
      </c>
      <c r="AH24" s="1">
        <f t="shared" si="9"/>
        <v>0</v>
      </c>
      <c r="AI24" s="1">
        <f t="shared" si="9"/>
        <v>0</v>
      </c>
      <c r="AJ24" s="1">
        <f t="shared" si="9"/>
        <v>20</v>
      </c>
      <c r="AK24" s="1">
        <f t="shared" si="9"/>
        <v>760</v>
      </c>
      <c r="AL24" s="1">
        <f t="shared" si="9"/>
        <v>40</v>
      </c>
      <c r="AM24" s="1">
        <f t="shared" si="9"/>
        <v>16</v>
      </c>
      <c r="AN24" s="1">
        <f t="shared" si="9"/>
        <v>24</v>
      </c>
      <c r="AO24" s="1">
        <f t="shared" si="9"/>
        <v>0</v>
      </c>
      <c r="AP24" s="1">
        <f t="shared" si="9"/>
        <v>0</v>
      </c>
      <c r="AQ24" s="1">
        <f t="shared" si="9"/>
        <v>720</v>
      </c>
      <c r="AR24" s="1">
        <f t="shared" si="9"/>
        <v>2</v>
      </c>
      <c r="AS24" s="1">
        <f t="shared" si="9"/>
        <v>0</v>
      </c>
      <c r="AT24" s="1">
        <f t="shared" si="9"/>
        <v>0</v>
      </c>
      <c r="AU24" s="1">
        <f t="shared" si="9"/>
        <v>0</v>
      </c>
      <c r="AV24" s="1">
        <f t="shared" si="9"/>
        <v>0</v>
      </c>
      <c r="AW24" s="1">
        <f t="shared" si="9"/>
        <v>16</v>
      </c>
      <c r="AX24" s="1">
        <f t="shared" si="9"/>
        <v>0</v>
      </c>
      <c r="AY24" s="1">
        <f t="shared" si="9"/>
        <v>8</v>
      </c>
      <c r="AZ24" s="1">
        <f t="shared" si="9"/>
        <v>16</v>
      </c>
      <c r="BA24" s="1">
        <f t="shared" si="9"/>
        <v>304</v>
      </c>
      <c r="BB24" s="1">
        <f t="shared" si="9"/>
        <v>24</v>
      </c>
      <c r="BC24" s="1">
        <f t="shared" si="9"/>
        <v>0</v>
      </c>
      <c r="BD24" s="1">
        <f t="shared" si="9"/>
        <v>12</v>
      </c>
      <c r="BE24" s="1">
        <f t="shared" si="9"/>
        <v>24</v>
      </c>
      <c r="BF24" s="1">
        <f t="shared" si="9"/>
        <v>456</v>
      </c>
      <c r="BG24" s="1">
        <f t="shared" si="9"/>
        <v>0</v>
      </c>
      <c r="BH24" s="1">
        <f t="shared" si="9"/>
        <v>0</v>
      </c>
      <c r="BI24" s="1">
        <f t="shared" si="9"/>
        <v>0</v>
      </c>
      <c r="BJ24" s="1">
        <f t="shared" si="9"/>
        <v>0</v>
      </c>
      <c r="BK24" s="1">
        <f t="shared" si="9"/>
        <v>0</v>
      </c>
      <c r="BL24" s="1">
        <f t="shared" ref="BL24:DN24" si="10">SUM(BL25:BL30)</f>
        <v>14</v>
      </c>
      <c r="BM24" s="1">
        <f t="shared" si="10"/>
        <v>532</v>
      </c>
      <c r="BN24" s="1">
        <f t="shared" si="10"/>
        <v>24</v>
      </c>
      <c r="BO24" s="1">
        <f t="shared" si="10"/>
        <v>8</v>
      </c>
      <c r="BP24" s="1">
        <f t="shared" si="10"/>
        <v>16</v>
      </c>
      <c r="BQ24" s="1">
        <f t="shared" si="10"/>
        <v>0</v>
      </c>
      <c r="BR24" s="1">
        <f t="shared" si="10"/>
        <v>0</v>
      </c>
      <c r="BS24" s="1">
        <f t="shared" si="10"/>
        <v>508</v>
      </c>
      <c r="BT24" s="1">
        <f t="shared" si="10"/>
        <v>2</v>
      </c>
      <c r="BU24" s="1">
        <f t="shared" si="10"/>
        <v>0</v>
      </c>
      <c r="BV24" s="1">
        <f t="shared" si="10"/>
        <v>0</v>
      </c>
      <c r="BW24" s="1">
        <f t="shared" si="10"/>
        <v>0</v>
      </c>
      <c r="BX24" s="1">
        <f t="shared" si="10"/>
        <v>0</v>
      </c>
      <c r="BY24" s="1">
        <f t="shared" si="10"/>
        <v>0</v>
      </c>
      <c r="BZ24" s="1">
        <f t="shared" si="10"/>
        <v>0</v>
      </c>
      <c r="CA24" s="1">
        <f t="shared" si="10"/>
        <v>0</v>
      </c>
      <c r="CB24" s="1">
        <f t="shared" si="10"/>
        <v>0</v>
      </c>
      <c r="CC24" s="1">
        <f t="shared" si="10"/>
        <v>0</v>
      </c>
      <c r="CD24" s="1">
        <f t="shared" si="10"/>
        <v>12</v>
      </c>
      <c r="CE24" s="1">
        <f t="shared" si="10"/>
        <v>0</v>
      </c>
      <c r="CF24" s="1">
        <f t="shared" si="10"/>
        <v>6</v>
      </c>
      <c r="CG24" s="1">
        <f t="shared" si="10"/>
        <v>12</v>
      </c>
      <c r="CH24" s="1">
        <f t="shared" si="10"/>
        <v>228</v>
      </c>
      <c r="CI24" s="1">
        <f t="shared" si="10"/>
        <v>12</v>
      </c>
      <c r="CJ24" s="1">
        <f t="shared" si="10"/>
        <v>0</v>
      </c>
      <c r="CK24" s="1">
        <f t="shared" si="10"/>
        <v>8</v>
      </c>
      <c r="CL24" s="1">
        <f t="shared" si="10"/>
        <v>12</v>
      </c>
      <c r="CM24" s="1">
        <f t="shared" si="10"/>
        <v>304</v>
      </c>
      <c r="CN24" s="1">
        <f t="shared" si="10"/>
        <v>0</v>
      </c>
      <c r="CO24" s="1">
        <f t="shared" si="10"/>
        <v>0</v>
      </c>
      <c r="CP24" s="1">
        <f t="shared" si="10"/>
        <v>0</v>
      </c>
      <c r="CQ24" s="1">
        <f t="shared" si="10"/>
        <v>0</v>
      </c>
      <c r="CR24" s="1">
        <f t="shared" si="10"/>
        <v>0</v>
      </c>
      <c r="CS24" s="1">
        <f t="shared" si="10"/>
        <v>0</v>
      </c>
      <c r="CT24" s="1">
        <f t="shared" si="10"/>
        <v>0</v>
      </c>
      <c r="CU24" s="1">
        <f t="shared" si="10"/>
        <v>0</v>
      </c>
      <c r="CV24" s="1">
        <f t="shared" si="10"/>
        <v>0</v>
      </c>
      <c r="CW24" s="1">
        <f t="shared" si="10"/>
        <v>0</v>
      </c>
      <c r="CX24" s="1">
        <f t="shared" si="10"/>
        <v>0</v>
      </c>
      <c r="CY24" s="1">
        <f t="shared" si="10"/>
        <v>0</v>
      </c>
      <c r="CZ24" s="1">
        <f t="shared" si="10"/>
        <v>0</v>
      </c>
      <c r="DA24" s="1">
        <f t="shared" si="10"/>
        <v>0</v>
      </c>
      <c r="DB24" s="1">
        <f t="shared" si="10"/>
        <v>0</v>
      </c>
      <c r="DC24" s="1">
        <f t="shared" si="10"/>
        <v>0</v>
      </c>
      <c r="DD24" s="1">
        <f t="shared" si="10"/>
        <v>0</v>
      </c>
      <c r="DE24" s="1">
        <f t="shared" si="10"/>
        <v>0</v>
      </c>
      <c r="DF24" s="1">
        <f t="shared" si="10"/>
        <v>0</v>
      </c>
      <c r="DG24" s="1">
        <f t="shared" si="10"/>
        <v>0</v>
      </c>
      <c r="DH24" s="1">
        <f t="shared" si="10"/>
        <v>0</v>
      </c>
      <c r="DI24" s="1">
        <f t="shared" si="10"/>
        <v>0</v>
      </c>
      <c r="DJ24" s="1">
        <f t="shared" si="10"/>
        <v>0</v>
      </c>
      <c r="DK24" s="1">
        <f t="shared" si="10"/>
        <v>0</v>
      </c>
      <c r="DL24" s="1">
        <f t="shared" si="10"/>
        <v>0</v>
      </c>
      <c r="DM24" s="1">
        <f t="shared" si="10"/>
        <v>0</v>
      </c>
      <c r="DN24" s="1">
        <f t="shared" si="10"/>
        <v>0</v>
      </c>
      <c r="DO24" s="1">
        <f t="shared" ref="DO24:EQ24" si="11">SUM(DO25:DO30)</f>
        <v>0</v>
      </c>
      <c r="DP24" s="1">
        <f t="shared" si="11"/>
        <v>0</v>
      </c>
      <c r="DQ24" s="1">
        <f t="shared" si="11"/>
        <v>0</v>
      </c>
      <c r="DR24" s="1">
        <f t="shared" si="11"/>
        <v>0</v>
      </c>
      <c r="DS24" s="1">
        <f t="shared" si="11"/>
        <v>0</v>
      </c>
      <c r="DT24" s="1">
        <f t="shared" si="11"/>
        <v>0</v>
      </c>
      <c r="DU24" s="1">
        <f t="shared" si="11"/>
        <v>0</v>
      </c>
      <c r="DV24" s="1">
        <f t="shared" si="11"/>
        <v>0</v>
      </c>
      <c r="DW24" s="1">
        <f t="shared" si="11"/>
        <v>0</v>
      </c>
      <c r="DX24" s="1">
        <f t="shared" si="11"/>
        <v>0</v>
      </c>
      <c r="DY24" s="1">
        <f t="shared" si="11"/>
        <v>0</v>
      </c>
      <c r="DZ24" s="1">
        <f t="shared" si="11"/>
        <v>0</v>
      </c>
      <c r="EA24" s="1">
        <f t="shared" si="11"/>
        <v>0</v>
      </c>
      <c r="EB24" s="1">
        <f t="shared" si="11"/>
        <v>0</v>
      </c>
      <c r="EC24" s="1">
        <f t="shared" si="11"/>
        <v>0</v>
      </c>
      <c r="ED24" s="1">
        <f t="shared" si="11"/>
        <v>0</v>
      </c>
      <c r="EE24" s="1">
        <f t="shared" si="11"/>
        <v>0</v>
      </c>
      <c r="EF24" s="1">
        <f t="shared" si="11"/>
        <v>0</v>
      </c>
      <c r="EG24" s="1">
        <f t="shared" si="11"/>
        <v>0</v>
      </c>
      <c r="EH24" s="1">
        <f t="shared" si="11"/>
        <v>0</v>
      </c>
      <c r="EI24" s="1">
        <f t="shared" si="11"/>
        <v>0</v>
      </c>
      <c r="EJ24" s="1">
        <f t="shared" si="11"/>
        <v>0</v>
      </c>
      <c r="EK24" s="1">
        <f t="shared" si="11"/>
        <v>0</v>
      </c>
      <c r="EL24" s="1">
        <f t="shared" si="11"/>
        <v>0</v>
      </c>
      <c r="EM24" s="1">
        <f t="shared" si="11"/>
        <v>0</v>
      </c>
      <c r="EN24" s="1">
        <f t="shared" si="11"/>
        <v>0</v>
      </c>
      <c r="EO24" s="1">
        <f t="shared" si="11"/>
        <v>0</v>
      </c>
      <c r="EP24" s="1">
        <f t="shared" si="11"/>
        <v>0</v>
      </c>
      <c r="EQ24" s="1">
        <f t="shared" si="11"/>
        <v>0</v>
      </c>
      <c r="ER24" s="25"/>
      <c r="ES24" s="53"/>
    </row>
    <row r="25" spans="1:149" ht="25.5" customHeight="1" x14ac:dyDescent="0.2">
      <c r="A25" s="21">
        <v>1</v>
      </c>
      <c r="B25" s="36" t="s">
        <v>60</v>
      </c>
      <c r="C25" s="22" t="s">
        <v>39</v>
      </c>
      <c r="D25" s="2"/>
      <c r="E25" s="2">
        <v>4</v>
      </c>
      <c r="F25" s="2">
        <v>152</v>
      </c>
      <c r="G25" s="2">
        <v>10</v>
      </c>
      <c r="H25" s="2">
        <v>4</v>
      </c>
      <c r="I25" s="2">
        <v>152</v>
      </c>
      <c r="J25" s="2">
        <v>10</v>
      </c>
      <c r="K25" s="2">
        <v>4</v>
      </c>
      <c r="L25" s="2">
        <v>6</v>
      </c>
      <c r="M25" s="4"/>
      <c r="N25" s="2"/>
      <c r="O25" s="2">
        <v>142</v>
      </c>
      <c r="P25" s="2">
        <v>1</v>
      </c>
      <c r="Q25" s="4"/>
      <c r="R25" s="4"/>
      <c r="S25" s="4"/>
      <c r="T25" s="2"/>
      <c r="U25" s="2"/>
      <c r="V25" s="2"/>
      <c r="W25" s="2"/>
      <c r="X25" s="2"/>
      <c r="Y25" s="2"/>
      <c r="Z25" s="2">
        <v>10</v>
      </c>
      <c r="AA25" s="2"/>
      <c r="AB25" s="2">
        <v>4</v>
      </c>
      <c r="AC25" s="2">
        <v>10</v>
      </c>
      <c r="AD25" s="2">
        <v>152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2"/>
      <c r="AP25" s="12"/>
      <c r="AQ25" s="2"/>
      <c r="AR25" s="2"/>
      <c r="AS25" s="4"/>
      <c r="AT25" s="4"/>
      <c r="AU25" s="4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4"/>
      <c r="BR25" s="2"/>
      <c r="BS25" s="2"/>
      <c r="BT25" s="2"/>
      <c r="BU25" s="4"/>
      <c r="BV25" s="4"/>
      <c r="BW25" s="4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4"/>
      <c r="CT25" s="2"/>
      <c r="CU25" s="2"/>
      <c r="CV25" s="2"/>
      <c r="CW25" s="4"/>
      <c r="CX25" s="4"/>
      <c r="CY25" s="4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4"/>
      <c r="DV25" s="2"/>
      <c r="DW25" s="2"/>
      <c r="DX25" s="2"/>
      <c r="DY25" s="4"/>
      <c r="DZ25" s="4"/>
      <c r="EA25" s="4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 t="s">
        <v>107</v>
      </c>
      <c r="ES25" s="52" t="s">
        <v>144</v>
      </c>
    </row>
    <row r="26" spans="1:149" ht="25.5" customHeight="1" x14ac:dyDescent="0.2">
      <c r="A26" s="21">
        <v>2</v>
      </c>
      <c r="B26" s="36" t="s">
        <v>63</v>
      </c>
      <c r="C26" s="22" t="s">
        <v>39</v>
      </c>
      <c r="D26" s="2"/>
      <c r="E26" s="2">
        <v>6</v>
      </c>
      <c r="F26" s="2">
        <v>228</v>
      </c>
      <c r="G26" s="2">
        <v>12</v>
      </c>
      <c r="H26" s="2"/>
      <c r="I26" s="2"/>
      <c r="J26" s="2"/>
      <c r="K26" s="2"/>
      <c r="L26" s="2"/>
      <c r="M26" s="4"/>
      <c r="N26" s="2"/>
      <c r="O26" s="2"/>
      <c r="P26" s="2"/>
      <c r="Q26" s="4"/>
      <c r="R26" s="4"/>
      <c r="S26" s="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2"/>
      <c r="AP26" s="12"/>
      <c r="AQ26" s="2"/>
      <c r="AR26" s="2"/>
      <c r="AS26" s="4"/>
      <c r="AT26" s="4"/>
      <c r="AU26" s="4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>
        <v>6</v>
      </c>
      <c r="BM26" s="2">
        <v>228</v>
      </c>
      <c r="BN26" s="2">
        <v>12</v>
      </c>
      <c r="BO26" s="2">
        <v>4</v>
      </c>
      <c r="BP26" s="2">
        <v>8</v>
      </c>
      <c r="BQ26" s="4"/>
      <c r="BR26" s="2"/>
      <c r="BS26" s="2">
        <v>216</v>
      </c>
      <c r="BT26" s="2">
        <v>1</v>
      </c>
      <c r="BU26" s="4"/>
      <c r="BV26" s="4"/>
      <c r="BW26" s="4"/>
      <c r="BX26" s="2"/>
      <c r="BY26" s="2"/>
      <c r="BZ26" s="2"/>
      <c r="CA26" s="2"/>
      <c r="CB26" s="2"/>
      <c r="CC26" s="2"/>
      <c r="CD26" s="2">
        <v>12</v>
      </c>
      <c r="CE26" s="2"/>
      <c r="CF26" s="2">
        <v>6</v>
      </c>
      <c r="CG26" s="2">
        <v>12</v>
      </c>
      <c r="CH26" s="2">
        <v>228</v>
      </c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4"/>
      <c r="CT26" s="2"/>
      <c r="CU26" s="2"/>
      <c r="CV26" s="2"/>
      <c r="CW26" s="4"/>
      <c r="CX26" s="4"/>
      <c r="CY26" s="4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4"/>
      <c r="DV26" s="2"/>
      <c r="DW26" s="2"/>
      <c r="DX26" s="2"/>
      <c r="DY26" s="4"/>
      <c r="DZ26" s="4"/>
      <c r="EA26" s="4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 t="s">
        <v>107</v>
      </c>
      <c r="ES26" s="52" t="s">
        <v>144</v>
      </c>
    </row>
    <row r="27" spans="1:149" ht="25.5" customHeight="1" x14ac:dyDescent="0.2">
      <c r="A27" s="21">
        <v>3</v>
      </c>
      <c r="B27" s="36" t="s">
        <v>69</v>
      </c>
      <c r="C27" s="22" t="s">
        <v>39</v>
      </c>
      <c r="D27" s="2"/>
      <c r="E27" s="2">
        <v>8</v>
      </c>
      <c r="F27" s="2">
        <v>304</v>
      </c>
      <c r="G27" s="2">
        <v>16</v>
      </c>
      <c r="H27" s="2"/>
      <c r="I27" s="2"/>
      <c r="J27" s="2"/>
      <c r="K27" s="2"/>
      <c r="L27" s="2"/>
      <c r="M27" s="4"/>
      <c r="N27" s="2"/>
      <c r="O27" s="2"/>
      <c r="P27" s="2"/>
      <c r="Q27" s="4"/>
      <c r="R27" s="4"/>
      <c r="S27" s="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>
        <v>8</v>
      </c>
      <c r="AK27" s="2">
        <v>304</v>
      </c>
      <c r="AL27" s="2">
        <v>16</v>
      </c>
      <c r="AM27" s="2">
        <v>6</v>
      </c>
      <c r="AN27" s="2">
        <v>10</v>
      </c>
      <c r="AO27" s="12"/>
      <c r="AP27" s="12"/>
      <c r="AQ27" s="2">
        <v>288</v>
      </c>
      <c r="AR27" s="2">
        <v>1</v>
      </c>
      <c r="AS27" s="4"/>
      <c r="AT27" s="4"/>
      <c r="AU27" s="4"/>
      <c r="AV27" s="2"/>
      <c r="AW27" s="2">
        <v>16</v>
      </c>
      <c r="AX27" s="2"/>
      <c r="AY27" s="2">
        <v>8</v>
      </c>
      <c r="AZ27" s="2">
        <v>16</v>
      </c>
      <c r="BA27" s="2">
        <v>304</v>
      </c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4"/>
      <c r="BR27" s="2"/>
      <c r="BS27" s="2"/>
      <c r="BT27" s="2"/>
      <c r="BU27" s="4"/>
      <c r="BV27" s="4"/>
      <c r="BW27" s="4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4"/>
      <c r="CT27" s="2"/>
      <c r="CU27" s="2"/>
      <c r="CV27" s="2"/>
      <c r="CW27" s="4"/>
      <c r="CX27" s="4"/>
      <c r="CY27" s="4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4"/>
      <c r="DV27" s="2"/>
      <c r="DW27" s="2"/>
      <c r="DX27" s="2"/>
      <c r="DY27" s="4"/>
      <c r="DZ27" s="4"/>
      <c r="EA27" s="4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 t="s">
        <v>107</v>
      </c>
      <c r="ES27" s="52" t="s">
        <v>145</v>
      </c>
    </row>
    <row r="28" spans="1:149" ht="25.5" customHeight="1" x14ac:dyDescent="0.2">
      <c r="A28" s="21">
        <v>4</v>
      </c>
      <c r="B28" s="36" t="s">
        <v>70</v>
      </c>
      <c r="C28" s="22" t="s">
        <v>39</v>
      </c>
      <c r="D28" s="2"/>
      <c r="E28" s="2">
        <v>12</v>
      </c>
      <c r="F28" s="2">
        <v>456</v>
      </c>
      <c r="G28" s="2">
        <v>24</v>
      </c>
      <c r="H28" s="2">
        <v>12</v>
      </c>
      <c r="I28" s="2">
        <v>456</v>
      </c>
      <c r="J28" s="2">
        <v>24</v>
      </c>
      <c r="K28" s="2">
        <v>10</v>
      </c>
      <c r="L28" s="2">
        <v>14</v>
      </c>
      <c r="M28" s="4"/>
      <c r="N28" s="2"/>
      <c r="O28" s="2">
        <v>432</v>
      </c>
      <c r="P28" s="2">
        <v>1</v>
      </c>
      <c r="Q28" s="4"/>
      <c r="R28" s="4"/>
      <c r="S28" s="4"/>
      <c r="T28" s="2"/>
      <c r="U28" s="2">
        <v>24</v>
      </c>
      <c r="V28" s="2"/>
      <c r="W28" s="2">
        <v>12</v>
      </c>
      <c r="X28" s="2">
        <v>24</v>
      </c>
      <c r="Y28" s="2">
        <v>456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12"/>
      <c r="AP28" s="12"/>
      <c r="AQ28" s="2"/>
      <c r="AR28" s="2"/>
      <c r="AS28" s="4"/>
      <c r="AT28" s="4"/>
      <c r="AU28" s="4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4"/>
      <c r="BR28" s="2"/>
      <c r="BS28" s="2"/>
      <c r="BT28" s="2"/>
      <c r="BU28" s="4"/>
      <c r="BV28" s="4"/>
      <c r="BW28" s="4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4"/>
      <c r="CT28" s="2"/>
      <c r="CU28" s="2"/>
      <c r="CV28" s="2"/>
      <c r="CW28" s="4"/>
      <c r="CX28" s="4"/>
      <c r="CY28" s="4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4"/>
      <c r="DV28" s="2"/>
      <c r="DW28" s="2"/>
      <c r="DX28" s="2"/>
      <c r="DY28" s="4"/>
      <c r="DZ28" s="4"/>
      <c r="EA28" s="4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 t="s">
        <v>107</v>
      </c>
      <c r="ES28" s="52" t="s">
        <v>146</v>
      </c>
    </row>
    <row r="29" spans="1:149" ht="25.5" customHeight="1" x14ac:dyDescent="0.2">
      <c r="A29" s="21">
        <v>5</v>
      </c>
      <c r="B29" s="36" t="s">
        <v>73</v>
      </c>
      <c r="C29" s="22" t="s">
        <v>39</v>
      </c>
      <c r="D29" s="2"/>
      <c r="E29" s="2">
        <v>12</v>
      </c>
      <c r="F29" s="2">
        <v>456</v>
      </c>
      <c r="G29" s="2">
        <v>24</v>
      </c>
      <c r="H29" s="2"/>
      <c r="I29" s="2"/>
      <c r="J29" s="2"/>
      <c r="K29" s="2"/>
      <c r="L29" s="2"/>
      <c r="M29" s="4"/>
      <c r="N29" s="2"/>
      <c r="O29" s="2"/>
      <c r="P29" s="2"/>
      <c r="Q29" s="4"/>
      <c r="R29" s="4"/>
      <c r="S29" s="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v>12</v>
      </c>
      <c r="AK29" s="2">
        <v>456</v>
      </c>
      <c r="AL29" s="2">
        <v>24</v>
      </c>
      <c r="AM29" s="2">
        <v>10</v>
      </c>
      <c r="AN29" s="2">
        <v>14</v>
      </c>
      <c r="AO29" s="12"/>
      <c r="AP29" s="12"/>
      <c r="AQ29" s="2">
        <v>432</v>
      </c>
      <c r="AR29" s="2">
        <v>1</v>
      </c>
      <c r="AS29" s="4"/>
      <c r="AT29" s="4"/>
      <c r="AU29" s="4"/>
      <c r="AV29" s="2"/>
      <c r="AW29" s="2"/>
      <c r="AX29" s="2"/>
      <c r="AY29" s="2"/>
      <c r="AZ29" s="2"/>
      <c r="BA29" s="2"/>
      <c r="BB29" s="2">
        <v>24</v>
      </c>
      <c r="BC29" s="2"/>
      <c r="BD29" s="2">
        <v>12</v>
      </c>
      <c r="BE29" s="2">
        <v>24</v>
      </c>
      <c r="BF29" s="2">
        <v>456</v>
      </c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4"/>
      <c r="BR29" s="2"/>
      <c r="BS29" s="2"/>
      <c r="BT29" s="2"/>
      <c r="BU29" s="4"/>
      <c r="BV29" s="4"/>
      <c r="BW29" s="4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4"/>
      <c r="CT29" s="2"/>
      <c r="CU29" s="2"/>
      <c r="CV29" s="2"/>
      <c r="CW29" s="4"/>
      <c r="CX29" s="4"/>
      <c r="CY29" s="4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4"/>
      <c r="DV29" s="2"/>
      <c r="DW29" s="2"/>
      <c r="DX29" s="2"/>
      <c r="DY29" s="4"/>
      <c r="DZ29" s="4"/>
      <c r="EA29" s="4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 t="s">
        <v>107</v>
      </c>
      <c r="ES29" s="52" t="s">
        <v>147</v>
      </c>
    </row>
    <row r="30" spans="1:149" ht="25.5" customHeight="1" x14ac:dyDescent="0.2">
      <c r="A30" s="21">
        <v>6</v>
      </c>
      <c r="B30" s="36" t="s">
        <v>75</v>
      </c>
      <c r="C30" s="22" t="s">
        <v>39</v>
      </c>
      <c r="D30" s="2"/>
      <c r="E30" s="2">
        <v>8</v>
      </c>
      <c r="F30" s="2">
        <v>304</v>
      </c>
      <c r="G30" s="2">
        <v>12</v>
      </c>
      <c r="H30" s="2"/>
      <c r="I30" s="2"/>
      <c r="J30" s="2"/>
      <c r="K30" s="2"/>
      <c r="L30" s="2"/>
      <c r="M30" s="4"/>
      <c r="N30" s="2"/>
      <c r="O30" s="2"/>
      <c r="P30" s="2"/>
      <c r="Q30" s="4"/>
      <c r="R30" s="4"/>
      <c r="S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12"/>
      <c r="AP30" s="12"/>
      <c r="AQ30" s="2"/>
      <c r="AR30" s="2"/>
      <c r="AS30" s="4"/>
      <c r="AT30" s="4"/>
      <c r="AU30" s="4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>
        <v>8</v>
      </c>
      <c r="BM30" s="2">
        <v>304</v>
      </c>
      <c r="BN30" s="2">
        <v>12</v>
      </c>
      <c r="BO30" s="2">
        <v>4</v>
      </c>
      <c r="BP30" s="2">
        <v>8</v>
      </c>
      <c r="BQ30" s="4"/>
      <c r="BR30" s="2"/>
      <c r="BS30" s="2">
        <v>292</v>
      </c>
      <c r="BT30" s="2">
        <v>1</v>
      </c>
      <c r="BU30" s="4"/>
      <c r="BV30" s="4"/>
      <c r="BW30" s="4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>
        <v>12</v>
      </c>
      <c r="CJ30" s="2"/>
      <c r="CK30" s="2">
        <v>8</v>
      </c>
      <c r="CL30" s="2">
        <v>12</v>
      </c>
      <c r="CM30" s="2">
        <v>304</v>
      </c>
      <c r="CN30" s="2"/>
      <c r="CO30" s="2"/>
      <c r="CP30" s="2"/>
      <c r="CQ30" s="2"/>
      <c r="CR30" s="2"/>
      <c r="CS30" s="4"/>
      <c r="CT30" s="2"/>
      <c r="CU30" s="2"/>
      <c r="CV30" s="2"/>
      <c r="CW30" s="4"/>
      <c r="CX30" s="4"/>
      <c r="CY30" s="4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4"/>
      <c r="DV30" s="2"/>
      <c r="DW30" s="2"/>
      <c r="DX30" s="2"/>
      <c r="DY30" s="4"/>
      <c r="DZ30" s="4"/>
      <c r="EA30" s="4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 t="s">
        <v>107</v>
      </c>
      <c r="ES30" s="52" t="s">
        <v>148</v>
      </c>
    </row>
    <row r="31" spans="1:149" ht="12.75" customHeight="1" x14ac:dyDescent="0.2">
      <c r="A31" s="19" t="s">
        <v>46</v>
      </c>
      <c r="B31" s="47" t="s">
        <v>45</v>
      </c>
      <c r="C31" s="20"/>
      <c r="D31" s="1" t="s">
        <v>113</v>
      </c>
      <c r="E31" s="1">
        <f>SUM(E32:E39)</f>
        <v>35</v>
      </c>
      <c r="F31" s="1">
        <f t="shared" ref="F31:BK31" si="12">SUM(F32:F39)</f>
        <v>1330</v>
      </c>
      <c r="G31" s="1">
        <f t="shared" si="12"/>
        <v>180</v>
      </c>
      <c r="H31" s="1">
        <f t="shared" si="12"/>
        <v>10</v>
      </c>
      <c r="I31" s="1">
        <f t="shared" si="12"/>
        <v>380</v>
      </c>
      <c r="J31" s="1">
        <f t="shared" si="12"/>
        <v>66</v>
      </c>
      <c r="K31" s="1">
        <f t="shared" si="12"/>
        <v>28</v>
      </c>
      <c r="L31" s="1">
        <f t="shared" si="12"/>
        <v>38</v>
      </c>
      <c r="M31" s="1">
        <f t="shared" si="12"/>
        <v>0</v>
      </c>
      <c r="N31" s="1">
        <f t="shared" si="12"/>
        <v>0</v>
      </c>
      <c r="O31" s="1">
        <f t="shared" si="12"/>
        <v>314</v>
      </c>
      <c r="P31" s="1">
        <f t="shared" si="12"/>
        <v>4</v>
      </c>
      <c r="Q31" s="1">
        <f t="shared" si="12"/>
        <v>0</v>
      </c>
      <c r="R31" s="1">
        <f t="shared" si="12"/>
        <v>0</v>
      </c>
      <c r="S31" s="1">
        <f t="shared" si="12"/>
        <v>0</v>
      </c>
      <c r="T31" s="1">
        <f t="shared" si="12"/>
        <v>0</v>
      </c>
      <c r="U31" s="1">
        <f t="shared" si="12"/>
        <v>0</v>
      </c>
      <c r="V31" s="1">
        <f t="shared" si="12"/>
        <v>0</v>
      </c>
      <c r="W31" s="1">
        <f t="shared" si="12"/>
        <v>0</v>
      </c>
      <c r="X31" s="1">
        <f t="shared" si="12"/>
        <v>0</v>
      </c>
      <c r="Y31" s="1">
        <f t="shared" si="12"/>
        <v>0</v>
      </c>
      <c r="Z31" s="1">
        <f t="shared" si="12"/>
        <v>30</v>
      </c>
      <c r="AA31" s="1">
        <f t="shared" si="12"/>
        <v>0</v>
      </c>
      <c r="AB31" s="1">
        <f t="shared" si="12"/>
        <v>4</v>
      </c>
      <c r="AC31" s="1">
        <f t="shared" si="12"/>
        <v>30</v>
      </c>
      <c r="AD31" s="1">
        <f t="shared" si="12"/>
        <v>152</v>
      </c>
      <c r="AE31" s="1">
        <f t="shared" si="12"/>
        <v>36</v>
      </c>
      <c r="AF31" s="1">
        <f t="shared" si="12"/>
        <v>0</v>
      </c>
      <c r="AG31" s="1">
        <f t="shared" si="12"/>
        <v>6</v>
      </c>
      <c r="AH31" s="1">
        <f t="shared" si="12"/>
        <v>36</v>
      </c>
      <c r="AI31" s="1">
        <f t="shared" si="12"/>
        <v>228</v>
      </c>
      <c r="AJ31" s="1">
        <f t="shared" si="12"/>
        <v>5</v>
      </c>
      <c r="AK31" s="1">
        <f t="shared" si="12"/>
        <v>190</v>
      </c>
      <c r="AL31" s="1">
        <f t="shared" si="12"/>
        <v>32</v>
      </c>
      <c r="AM31" s="1">
        <f t="shared" si="12"/>
        <v>14</v>
      </c>
      <c r="AN31" s="1">
        <f t="shared" si="12"/>
        <v>18</v>
      </c>
      <c r="AO31" s="1">
        <f t="shared" si="12"/>
        <v>0</v>
      </c>
      <c r="AP31" s="1">
        <f t="shared" si="12"/>
        <v>0</v>
      </c>
      <c r="AQ31" s="1">
        <f t="shared" si="12"/>
        <v>158</v>
      </c>
      <c r="AR31" s="1">
        <f t="shared" si="12"/>
        <v>2</v>
      </c>
      <c r="AS31" s="1">
        <f t="shared" si="12"/>
        <v>0</v>
      </c>
      <c r="AT31" s="1">
        <f t="shared" si="12"/>
        <v>0</v>
      </c>
      <c r="AU31" s="1">
        <f t="shared" si="12"/>
        <v>0</v>
      </c>
      <c r="AV31" s="1">
        <f t="shared" si="12"/>
        <v>0</v>
      </c>
      <c r="AW31" s="1">
        <f t="shared" si="12"/>
        <v>18</v>
      </c>
      <c r="AX31" s="1">
        <f t="shared" si="12"/>
        <v>0</v>
      </c>
      <c r="AY31" s="1">
        <f t="shared" si="12"/>
        <v>2</v>
      </c>
      <c r="AZ31" s="1">
        <f t="shared" si="12"/>
        <v>18</v>
      </c>
      <c r="BA31" s="1">
        <f t="shared" si="12"/>
        <v>76</v>
      </c>
      <c r="BB31" s="1">
        <f t="shared" si="12"/>
        <v>0</v>
      </c>
      <c r="BC31" s="1">
        <f t="shared" si="12"/>
        <v>0</v>
      </c>
      <c r="BD31" s="1">
        <f t="shared" si="12"/>
        <v>0</v>
      </c>
      <c r="BE31" s="1">
        <f t="shared" si="12"/>
        <v>0</v>
      </c>
      <c r="BF31" s="1">
        <f t="shared" si="12"/>
        <v>0</v>
      </c>
      <c r="BG31" s="1">
        <f t="shared" si="12"/>
        <v>14</v>
      </c>
      <c r="BH31" s="1">
        <f t="shared" si="12"/>
        <v>0</v>
      </c>
      <c r="BI31" s="1">
        <f t="shared" si="12"/>
        <v>3</v>
      </c>
      <c r="BJ31" s="1">
        <f t="shared" si="12"/>
        <v>14</v>
      </c>
      <c r="BK31" s="1">
        <f t="shared" si="12"/>
        <v>114</v>
      </c>
      <c r="BL31" s="1">
        <f t="shared" ref="BL31:DN31" si="13">SUM(BL32:BL39)</f>
        <v>15</v>
      </c>
      <c r="BM31" s="1">
        <f t="shared" si="13"/>
        <v>570</v>
      </c>
      <c r="BN31" s="1">
        <f t="shared" si="13"/>
        <v>70</v>
      </c>
      <c r="BO31" s="1">
        <f t="shared" si="13"/>
        <v>26</v>
      </c>
      <c r="BP31" s="1">
        <f t="shared" si="13"/>
        <v>44</v>
      </c>
      <c r="BQ31" s="1">
        <f t="shared" si="13"/>
        <v>0</v>
      </c>
      <c r="BR31" s="1">
        <f t="shared" si="13"/>
        <v>0</v>
      </c>
      <c r="BS31" s="1">
        <f t="shared" si="13"/>
        <v>500</v>
      </c>
      <c r="BT31" s="1">
        <f t="shared" si="13"/>
        <v>4</v>
      </c>
      <c r="BU31" s="1">
        <f t="shared" si="13"/>
        <v>0</v>
      </c>
      <c r="BV31" s="1">
        <f t="shared" si="13"/>
        <v>0</v>
      </c>
      <c r="BW31" s="1">
        <f t="shared" si="13"/>
        <v>0</v>
      </c>
      <c r="BX31" s="1">
        <f t="shared" si="13"/>
        <v>0</v>
      </c>
      <c r="BY31" s="1">
        <f t="shared" si="13"/>
        <v>16</v>
      </c>
      <c r="BZ31" s="1">
        <f t="shared" si="13"/>
        <v>0</v>
      </c>
      <c r="CA31" s="1">
        <f t="shared" si="13"/>
        <v>3</v>
      </c>
      <c r="CB31" s="1">
        <f t="shared" si="13"/>
        <v>16</v>
      </c>
      <c r="CC31" s="1">
        <f t="shared" si="13"/>
        <v>114</v>
      </c>
      <c r="CD31" s="1">
        <f t="shared" si="13"/>
        <v>38</v>
      </c>
      <c r="CE31" s="1">
        <f t="shared" si="13"/>
        <v>0</v>
      </c>
      <c r="CF31" s="1">
        <f t="shared" si="13"/>
        <v>9</v>
      </c>
      <c r="CG31" s="1">
        <f t="shared" si="13"/>
        <v>38</v>
      </c>
      <c r="CH31" s="1">
        <f t="shared" si="13"/>
        <v>342</v>
      </c>
      <c r="CI31" s="1">
        <f t="shared" si="13"/>
        <v>16</v>
      </c>
      <c r="CJ31" s="1">
        <f t="shared" si="13"/>
        <v>0</v>
      </c>
      <c r="CK31" s="1">
        <f t="shared" si="13"/>
        <v>3</v>
      </c>
      <c r="CL31" s="1">
        <f t="shared" si="13"/>
        <v>16</v>
      </c>
      <c r="CM31" s="1">
        <f t="shared" si="13"/>
        <v>114</v>
      </c>
      <c r="CN31" s="1">
        <f t="shared" si="13"/>
        <v>5</v>
      </c>
      <c r="CO31" s="1">
        <f t="shared" si="13"/>
        <v>190</v>
      </c>
      <c r="CP31" s="1">
        <f t="shared" si="13"/>
        <v>12</v>
      </c>
      <c r="CQ31" s="1">
        <f t="shared" si="13"/>
        <v>4</v>
      </c>
      <c r="CR31" s="1">
        <f t="shared" si="13"/>
        <v>8</v>
      </c>
      <c r="CS31" s="1">
        <f t="shared" si="13"/>
        <v>0</v>
      </c>
      <c r="CT31" s="1">
        <f t="shared" si="13"/>
        <v>0</v>
      </c>
      <c r="CU31" s="1">
        <f t="shared" si="13"/>
        <v>178</v>
      </c>
      <c r="CV31" s="1">
        <f t="shared" si="13"/>
        <v>1</v>
      </c>
      <c r="CW31" s="1">
        <f t="shared" si="13"/>
        <v>0</v>
      </c>
      <c r="CX31" s="1">
        <f t="shared" si="13"/>
        <v>0</v>
      </c>
      <c r="CY31" s="1">
        <f t="shared" si="13"/>
        <v>0</v>
      </c>
      <c r="CZ31" s="1">
        <f t="shared" si="13"/>
        <v>0</v>
      </c>
      <c r="DA31" s="1">
        <f t="shared" si="13"/>
        <v>0</v>
      </c>
      <c r="DB31" s="1">
        <f t="shared" si="13"/>
        <v>0</v>
      </c>
      <c r="DC31" s="1">
        <f t="shared" si="13"/>
        <v>0</v>
      </c>
      <c r="DD31" s="1">
        <f t="shared" si="13"/>
        <v>0</v>
      </c>
      <c r="DE31" s="1">
        <f t="shared" si="13"/>
        <v>0</v>
      </c>
      <c r="DF31" s="1">
        <f t="shared" si="13"/>
        <v>0</v>
      </c>
      <c r="DG31" s="1">
        <f t="shared" si="13"/>
        <v>0</v>
      </c>
      <c r="DH31" s="1">
        <f t="shared" si="13"/>
        <v>0</v>
      </c>
      <c r="DI31" s="1">
        <f t="shared" si="13"/>
        <v>0</v>
      </c>
      <c r="DJ31" s="1">
        <f t="shared" si="13"/>
        <v>0</v>
      </c>
      <c r="DK31" s="1">
        <f t="shared" si="13"/>
        <v>12</v>
      </c>
      <c r="DL31" s="1">
        <f t="shared" si="13"/>
        <v>0</v>
      </c>
      <c r="DM31" s="1">
        <f t="shared" si="13"/>
        <v>5</v>
      </c>
      <c r="DN31" s="1">
        <f t="shared" si="13"/>
        <v>12</v>
      </c>
      <c r="DO31" s="1">
        <f t="shared" ref="DO31:EQ31" si="14">SUM(DO32:DO39)</f>
        <v>190</v>
      </c>
      <c r="DP31" s="1">
        <f t="shared" si="14"/>
        <v>0</v>
      </c>
      <c r="DQ31" s="1">
        <f t="shared" si="14"/>
        <v>0</v>
      </c>
      <c r="DR31" s="1">
        <f t="shared" si="14"/>
        <v>0</v>
      </c>
      <c r="DS31" s="1">
        <f t="shared" si="14"/>
        <v>0</v>
      </c>
      <c r="DT31" s="1">
        <f t="shared" si="14"/>
        <v>0</v>
      </c>
      <c r="DU31" s="1">
        <f t="shared" si="14"/>
        <v>0</v>
      </c>
      <c r="DV31" s="1">
        <f t="shared" si="14"/>
        <v>0</v>
      </c>
      <c r="DW31" s="1">
        <f t="shared" si="14"/>
        <v>0</v>
      </c>
      <c r="DX31" s="1">
        <f t="shared" si="14"/>
        <v>0</v>
      </c>
      <c r="DY31" s="1">
        <f t="shared" si="14"/>
        <v>0</v>
      </c>
      <c r="DZ31" s="1">
        <f t="shared" si="14"/>
        <v>0</v>
      </c>
      <c r="EA31" s="1">
        <f t="shared" si="14"/>
        <v>0</v>
      </c>
      <c r="EB31" s="1">
        <f t="shared" si="14"/>
        <v>0</v>
      </c>
      <c r="EC31" s="1">
        <f t="shared" si="14"/>
        <v>0</v>
      </c>
      <c r="ED31" s="1">
        <f t="shared" si="14"/>
        <v>0</v>
      </c>
      <c r="EE31" s="1">
        <f t="shared" si="14"/>
        <v>0</v>
      </c>
      <c r="EF31" s="1">
        <f t="shared" si="14"/>
        <v>0</v>
      </c>
      <c r="EG31" s="1">
        <f t="shared" si="14"/>
        <v>0</v>
      </c>
      <c r="EH31" s="1">
        <f t="shared" si="14"/>
        <v>0</v>
      </c>
      <c r="EI31" s="1">
        <f t="shared" si="14"/>
        <v>0</v>
      </c>
      <c r="EJ31" s="1">
        <f t="shared" si="14"/>
        <v>0</v>
      </c>
      <c r="EK31" s="1">
        <f t="shared" si="14"/>
        <v>0</v>
      </c>
      <c r="EL31" s="1">
        <f t="shared" si="14"/>
        <v>0</v>
      </c>
      <c r="EM31" s="1">
        <f t="shared" si="14"/>
        <v>0</v>
      </c>
      <c r="EN31" s="1">
        <f t="shared" si="14"/>
        <v>0</v>
      </c>
      <c r="EO31" s="1">
        <f t="shared" si="14"/>
        <v>0</v>
      </c>
      <c r="EP31" s="1">
        <f t="shared" si="14"/>
        <v>0</v>
      </c>
      <c r="EQ31" s="1">
        <f t="shared" si="14"/>
        <v>0</v>
      </c>
      <c r="ER31" s="25"/>
      <c r="ES31" s="53"/>
    </row>
    <row r="32" spans="1:149" ht="25.5" customHeight="1" x14ac:dyDescent="0.2">
      <c r="A32" s="21">
        <v>1</v>
      </c>
      <c r="B32" s="36" t="s">
        <v>55</v>
      </c>
      <c r="C32" s="22" t="s">
        <v>39</v>
      </c>
      <c r="D32" s="2"/>
      <c r="E32" s="2">
        <v>6</v>
      </c>
      <c r="F32" s="2">
        <v>228</v>
      </c>
      <c r="G32" s="2">
        <v>28</v>
      </c>
      <c r="H32" s="2">
        <v>3</v>
      </c>
      <c r="I32" s="2">
        <v>114</v>
      </c>
      <c r="J32" s="2">
        <v>14</v>
      </c>
      <c r="K32" s="2">
        <v>6</v>
      </c>
      <c r="L32" s="2">
        <v>8</v>
      </c>
      <c r="M32" s="4"/>
      <c r="N32" s="2"/>
      <c r="O32" s="2">
        <v>100</v>
      </c>
      <c r="P32" s="2">
        <v>1</v>
      </c>
      <c r="Q32" s="4"/>
      <c r="R32" s="4"/>
      <c r="S32" s="4"/>
      <c r="T32" s="2"/>
      <c r="U32" s="2"/>
      <c r="V32" s="2"/>
      <c r="W32" s="2"/>
      <c r="X32" s="2"/>
      <c r="Y32" s="2"/>
      <c r="Z32" s="2">
        <v>14</v>
      </c>
      <c r="AA32" s="2" t="s">
        <v>107</v>
      </c>
      <c r="AB32" s="2">
        <v>3</v>
      </c>
      <c r="AC32" s="2">
        <v>14</v>
      </c>
      <c r="AD32" s="2">
        <v>114</v>
      </c>
      <c r="AE32" s="2"/>
      <c r="AF32" s="2"/>
      <c r="AG32" s="2"/>
      <c r="AH32" s="2"/>
      <c r="AI32" s="2"/>
      <c r="AJ32" s="2">
        <v>3</v>
      </c>
      <c r="AK32" s="2">
        <v>114</v>
      </c>
      <c r="AL32" s="2">
        <v>14</v>
      </c>
      <c r="AM32" s="2">
        <v>6</v>
      </c>
      <c r="AN32" s="2">
        <v>8</v>
      </c>
      <c r="AO32" s="12"/>
      <c r="AP32" s="12"/>
      <c r="AQ32" s="2">
        <v>100</v>
      </c>
      <c r="AR32" s="2">
        <v>1</v>
      </c>
      <c r="AS32" s="4"/>
      <c r="AT32" s="4"/>
      <c r="AU32" s="4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>
        <v>14</v>
      </c>
      <c r="BH32" s="2"/>
      <c r="BI32" s="2">
        <v>3</v>
      </c>
      <c r="BJ32" s="2">
        <v>14</v>
      </c>
      <c r="BK32" s="2">
        <v>114</v>
      </c>
      <c r="BL32" s="2"/>
      <c r="BM32" s="2"/>
      <c r="BN32" s="2"/>
      <c r="BO32" s="2"/>
      <c r="BP32" s="2"/>
      <c r="BQ32" s="4"/>
      <c r="BR32" s="2"/>
      <c r="BS32" s="2"/>
      <c r="BT32" s="2"/>
      <c r="BU32" s="4"/>
      <c r="BV32" s="4"/>
      <c r="BW32" s="4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4"/>
      <c r="CT32" s="2"/>
      <c r="CU32" s="2"/>
      <c r="CV32" s="2"/>
      <c r="CW32" s="4"/>
      <c r="CX32" s="4"/>
      <c r="CY32" s="4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4"/>
      <c r="DV32" s="2"/>
      <c r="DW32" s="2"/>
      <c r="DX32" s="2"/>
      <c r="DY32" s="4"/>
      <c r="DZ32" s="4"/>
      <c r="EA32" s="4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 t="s">
        <v>107</v>
      </c>
      <c r="ES32" s="52" t="s">
        <v>149</v>
      </c>
    </row>
    <row r="33" spans="1:149" ht="25.5" customHeight="1" x14ac:dyDescent="0.2">
      <c r="A33" s="21">
        <v>2</v>
      </c>
      <c r="B33" s="36" t="s">
        <v>59</v>
      </c>
      <c r="C33" s="22" t="s">
        <v>39</v>
      </c>
      <c r="D33" s="2"/>
      <c r="E33" s="2">
        <v>3</v>
      </c>
      <c r="F33" s="2">
        <v>114</v>
      </c>
      <c r="G33" s="2">
        <v>16</v>
      </c>
      <c r="H33" s="2"/>
      <c r="I33" s="2"/>
      <c r="J33" s="2"/>
      <c r="K33" s="2"/>
      <c r="L33" s="2"/>
      <c r="M33" s="4"/>
      <c r="N33" s="2"/>
      <c r="O33" s="2"/>
      <c r="P33" s="2"/>
      <c r="Q33" s="4"/>
      <c r="R33" s="4"/>
      <c r="S33" s="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12"/>
      <c r="AP33" s="12"/>
      <c r="AQ33" s="2"/>
      <c r="AR33" s="2"/>
      <c r="AS33" s="4"/>
      <c r="AT33" s="4"/>
      <c r="AU33" s="4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>
        <v>3</v>
      </c>
      <c r="BM33" s="2">
        <v>114</v>
      </c>
      <c r="BN33" s="2">
        <v>16</v>
      </c>
      <c r="BO33" s="2">
        <v>6</v>
      </c>
      <c r="BP33" s="2">
        <v>10</v>
      </c>
      <c r="BQ33" s="4"/>
      <c r="BR33" s="2"/>
      <c r="BS33" s="2">
        <v>98</v>
      </c>
      <c r="BT33" s="2">
        <v>1</v>
      </c>
      <c r="BU33" s="4"/>
      <c r="BV33" s="4"/>
      <c r="BW33" s="4"/>
      <c r="BX33" s="2"/>
      <c r="BY33" s="2">
        <v>16</v>
      </c>
      <c r="BZ33" s="2"/>
      <c r="CA33" s="2">
        <v>3</v>
      </c>
      <c r="CB33" s="2">
        <v>16</v>
      </c>
      <c r="CC33" s="2">
        <v>114</v>
      </c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4"/>
      <c r="CT33" s="2"/>
      <c r="CU33" s="2"/>
      <c r="CV33" s="2"/>
      <c r="CW33" s="4"/>
      <c r="CX33" s="4"/>
      <c r="CY33" s="4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4"/>
      <c r="DV33" s="2"/>
      <c r="DW33" s="2"/>
      <c r="DX33" s="2"/>
      <c r="DY33" s="4"/>
      <c r="DZ33" s="4"/>
      <c r="EA33" s="4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 t="s">
        <v>107</v>
      </c>
      <c r="ES33" s="52" t="s">
        <v>150</v>
      </c>
    </row>
    <row r="34" spans="1:149" ht="25.5" customHeight="1" x14ac:dyDescent="0.2">
      <c r="A34" s="21">
        <v>3</v>
      </c>
      <c r="B34" s="36" t="s">
        <v>65</v>
      </c>
      <c r="C34" s="22" t="s">
        <v>39</v>
      </c>
      <c r="D34" s="2"/>
      <c r="E34" s="2">
        <v>5</v>
      </c>
      <c r="F34" s="2">
        <v>190</v>
      </c>
      <c r="G34" s="2">
        <v>54</v>
      </c>
      <c r="H34" s="2">
        <v>3</v>
      </c>
      <c r="I34" s="2">
        <v>114</v>
      </c>
      <c r="J34" s="2">
        <v>36</v>
      </c>
      <c r="K34" s="2">
        <v>16</v>
      </c>
      <c r="L34" s="2">
        <v>20</v>
      </c>
      <c r="M34" s="4"/>
      <c r="N34" s="2"/>
      <c r="O34" s="2">
        <v>78</v>
      </c>
      <c r="P34" s="2">
        <v>2</v>
      </c>
      <c r="Q34" s="4"/>
      <c r="R34" s="4"/>
      <c r="S34" s="4"/>
      <c r="T34" s="2"/>
      <c r="U34" s="2"/>
      <c r="V34" s="2"/>
      <c r="W34" s="2"/>
      <c r="X34" s="2"/>
      <c r="Y34" s="2"/>
      <c r="Z34" s="2">
        <v>16</v>
      </c>
      <c r="AA34" s="2" t="s">
        <v>107</v>
      </c>
      <c r="AB34" s="2">
        <v>1</v>
      </c>
      <c r="AC34" s="2">
        <v>16</v>
      </c>
      <c r="AD34" s="2">
        <v>38</v>
      </c>
      <c r="AE34" s="2">
        <v>20</v>
      </c>
      <c r="AF34" s="2" t="s">
        <v>107</v>
      </c>
      <c r="AG34" s="2">
        <v>2</v>
      </c>
      <c r="AH34" s="2">
        <v>20</v>
      </c>
      <c r="AI34" s="2">
        <v>76</v>
      </c>
      <c r="AJ34" s="2">
        <v>2</v>
      </c>
      <c r="AK34" s="2">
        <v>76</v>
      </c>
      <c r="AL34" s="2">
        <v>18</v>
      </c>
      <c r="AM34" s="2">
        <v>8</v>
      </c>
      <c r="AN34" s="2">
        <v>10</v>
      </c>
      <c r="AO34" s="12"/>
      <c r="AP34" s="12"/>
      <c r="AQ34" s="2">
        <v>58</v>
      </c>
      <c r="AR34" s="2">
        <v>1</v>
      </c>
      <c r="AS34" s="4"/>
      <c r="AT34" s="4"/>
      <c r="AU34" s="4"/>
      <c r="AV34" s="2"/>
      <c r="AW34" s="2">
        <v>18</v>
      </c>
      <c r="AX34" s="2"/>
      <c r="AY34" s="2">
        <v>2</v>
      </c>
      <c r="AZ34" s="2">
        <v>18</v>
      </c>
      <c r="BA34" s="2">
        <v>76</v>
      </c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4"/>
      <c r="BR34" s="2"/>
      <c r="BS34" s="2"/>
      <c r="BT34" s="2"/>
      <c r="BU34" s="4"/>
      <c r="BV34" s="4"/>
      <c r="BW34" s="4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4"/>
      <c r="CT34" s="2"/>
      <c r="CU34" s="2"/>
      <c r="CV34" s="2"/>
      <c r="CW34" s="4"/>
      <c r="CX34" s="4"/>
      <c r="CY34" s="4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4"/>
      <c r="DV34" s="2"/>
      <c r="DW34" s="2"/>
      <c r="DX34" s="2"/>
      <c r="DY34" s="4"/>
      <c r="DZ34" s="4"/>
      <c r="EA34" s="4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 t="s">
        <v>107</v>
      </c>
      <c r="ES34" s="52" t="s">
        <v>151</v>
      </c>
    </row>
    <row r="35" spans="1:149" ht="25.5" customHeight="1" x14ac:dyDescent="0.2">
      <c r="A35" s="21">
        <v>4</v>
      </c>
      <c r="B35" s="36" t="s">
        <v>67</v>
      </c>
      <c r="C35" s="22" t="s">
        <v>39</v>
      </c>
      <c r="D35" s="2"/>
      <c r="E35" s="2">
        <v>5</v>
      </c>
      <c r="F35" s="2">
        <v>190</v>
      </c>
      <c r="G35" s="2">
        <v>26</v>
      </c>
      <c r="H35" s="2"/>
      <c r="I35" s="2"/>
      <c r="J35" s="2"/>
      <c r="K35" s="2"/>
      <c r="L35" s="2"/>
      <c r="M35" s="4"/>
      <c r="N35" s="2"/>
      <c r="O35" s="2"/>
      <c r="P35" s="2"/>
      <c r="Q35" s="4"/>
      <c r="R35" s="4"/>
      <c r="S35" s="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12"/>
      <c r="AP35" s="12"/>
      <c r="AQ35" s="2"/>
      <c r="AR35" s="2"/>
      <c r="AS35" s="4"/>
      <c r="AT35" s="4"/>
      <c r="AU35" s="4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>
        <v>5</v>
      </c>
      <c r="BM35" s="2">
        <v>190</v>
      </c>
      <c r="BN35" s="2">
        <v>26</v>
      </c>
      <c r="BO35" s="2">
        <v>10</v>
      </c>
      <c r="BP35" s="2">
        <v>16</v>
      </c>
      <c r="BQ35" s="4"/>
      <c r="BR35" s="2"/>
      <c r="BS35" s="2">
        <v>164</v>
      </c>
      <c r="BT35" s="2">
        <v>1</v>
      </c>
      <c r="BU35" s="4"/>
      <c r="BV35" s="4"/>
      <c r="BW35" s="4"/>
      <c r="BX35" s="2"/>
      <c r="BY35" s="2"/>
      <c r="BZ35" s="2"/>
      <c r="CA35" s="2"/>
      <c r="CB35" s="2"/>
      <c r="CC35" s="2"/>
      <c r="CD35" s="2">
        <v>26</v>
      </c>
      <c r="CE35" s="2"/>
      <c r="CF35" s="2">
        <v>5</v>
      </c>
      <c r="CG35" s="2">
        <v>26</v>
      </c>
      <c r="CH35" s="2">
        <v>190</v>
      </c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4"/>
      <c r="CT35" s="2"/>
      <c r="CU35" s="2"/>
      <c r="CV35" s="2"/>
      <c r="CW35" s="4"/>
      <c r="CX35" s="4"/>
      <c r="CY35" s="4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4"/>
      <c r="DV35" s="2"/>
      <c r="DW35" s="2"/>
      <c r="DX35" s="2"/>
      <c r="DY35" s="4"/>
      <c r="DZ35" s="4"/>
      <c r="EA35" s="4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 t="s">
        <v>107</v>
      </c>
      <c r="ES35" s="52" t="s">
        <v>152</v>
      </c>
    </row>
    <row r="36" spans="1:149" ht="25.5" customHeight="1" x14ac:dyDescent="0.2">
      <c r="A36" s="21">
        <v>5</v>
      </c>
      <c r="B36" s="36" t="s">
        <v>71</v>
      </c>
      <c r="C36" s="22" t="s">
        <v>39</v>
      </c>
      <c r="D36" s="2"/>
      <c r="E36" s="2">
        <v>5</v>
      </c>
      <c r="F36" s="2">
        <v>190</v>
      </c>
      <c r="G36" s="2">
        <v>12</v>
      </c>
      <c r="H36" s="2"/>
      <c r="I36" s="2"/>
      <c r="J36" s="2"/>
      <c r="K36" s="2"/>
      <c r="L36" s="2"/>
      <c r="M36" s="4"/>
      <c r="N36" s="2"/>
      <c r="O36" s="2"/>
      <c r="P36" s="2"/>
      <c r="Q36" s="4"/>
      <c r="R36" s="4"/>
      <c r="S36" s="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12"/>
      <c r="AP36" s="12"/>
      <c r="AQ36" s="2"/>
      <c r="AR36" s="2"/>
      <c r="AS36" s="4"/>
      <c r="AT36" s="4"/>
      <c r="AU36" s="4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4"/>
      <c r="BR36" s="2"/>
      <c r="BS36" s="2"/>
      <c r="BT36" s="2"/>
      <c r="BU36" s="4"/>
      <c r="BV36" s="4"/>
      <c r="BW36" s="4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>
        <v>5</v>
      </c>
      <c r="CO36" s="2">
        <v>190</v>
      </c>
      <c r="CP36" s="2">
        <v>12</v>
      </c>
      <c r="CQ36" s="2">
        <v>4</v>
      </c>
      <c r="CR36" s="2">
        <v>8</v>
      </c>
      <c r="CS36" s="4"/>
      <c r="CT36" s="2"/>
      <c r="CU36" s="2">
        <v>178</v>
      </c>
      <c r="CV36" s="2">
        <v>1</v>
      </c>
      <c r="CW36" s="4"/>
      <c r="CX36" s="4"/>
      <c r="CY36" s="4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>
        <v>12</v>
      </c>
      <c r="DL36" s="2"/>
      <c r="DM36" s="2">
        <v>5</v>
      </c>
      <c r="DN36" s="2">
        <v>12</v>
      </c>
      <c r="DO36" s="2">
        <v>190</v>
      </c>
      <c r="DP36" s="2"/>
      <c r="DQ36" s="2"/>
      <c r="DR36" s="2"/>
      <c r="DS36" s="2"/>
      <c r="DT36" s="2"/>
      <c r="DU36" s="4"/>
      <c r="DV36" s="2"/>
      <c r="DW36" s="2"/>
      <c r="DX36" s="2"/>
      <c r="DY36" s="4"/>
      <c r="DZ36" s="4"/>
      <c r="EA36" s="4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 t="s">
        <v>107</v>
      </c>
      <c r="ES36" s="52" t="s">
        <v>153</v>
      </c>
    </row>
    <row r="37" spans="1:149" ht="25.5" customHeight="1" x14ac:dyDescent="0.2">
      <c r="A37" s="21">
        <v>6</v>
      </c>
      <c r="B37" s="36" t="s">
        <v>72</v>
      </c>
      <c r="C37" s="22" t="s">
        <v>39</v>
      </c>
      <c r="D37" s="2"/>
      <c r="E37" s="2">
        <v>3</v>
      </c>
      <c r="F37" s="2">
        <v>114</v>
      </c>
      <c r="G37" s="2">
        <v>16</v>
      </c>
      <c r="H37" s="2"/>
      <c r="I37" s="2"/>
      <c r="J37" s="2"/>
      <c r="K37" s="2"/>
      <c r="L37" s="2"/>
      <c r="M37" s="4"/>
      <c r="N37" s="2"/>
      <c r="O37" s="2"/>
      <c r="P37" s="2"/>
      <c r="Q37" s="4"/>
      <c r="R37" s="4"/>
      <c r="S37" s="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12"/>
      <c r="AP37" s="12"/>
      <c r="AQ37" s="2"/>
      <c r="AR37" s="2"/>
      <c r="AS37" s="4"/>
      <c r="AT37" s="4"/>
      <c r="AU37" s="4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>
        <v>3</v>
      </c>
      <c r="BM37" s="2">
        <v>114</v>
      </c>
      <c r="BN37" s="2">
        <v>16</v>
      </c>
      <c r="BO37" s="2">
        <v>6</v>
      </c>
      <c r="BP37" s="2">
        <v>10</v>
      </c>
      <c r="BQ37" s="4"/>
      <c r="BR37" s="2"/>
      <c r="BS37" s="2">
        <v>98</v>
      </c>
      <c r="BT37" s="2">
        <v>1</v>
      </c>
      <c r="BU37" s="4"/>
      <c r="BV37" s="4"/>
      <c r="BW37" s="4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>
        <v>16</v>
      </c>
      <c r="CJ37" s="2"/>
      <c r="CK37" s="2">
        <v>3</v>
      </c>
      <c r="CL37" s="2">
        <v>16</v>
      </c>
      <c r="CM37" s="2">
        <v>114</v>
      </c>
      <c r="CN37" s="2"/>
      <c r="CO37" s="2"/>
      <c r="CP37" s="2"/>
      <c r="CQ37" s="2"/>
      <c r="CR37" s="2"/>
      <c r="CS37" s="4"/>
      <c r="CT37" s="2"/>
      <c r="CU37" s="2"/>
      <c r="CV37" s="2"/>
      <c r="CW37" s="4"/>
      <c r="CX37" s="4"/>
      <c r="CY37" s="4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4"/>
      <c r="DV37" s="2"/>
      <c r="DW37" s="2"/>
      <c r="DX37" s="2"/>
      <c r="DY37" s="4"/>
      <c r="DZ37" s="4"/>
      <c r="EA37" s="4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 t="s">
        <v>107</v>
      </c>
      <c r="ES37" s="52" t="s">
        <v>154</v>
      </c>
    </row>
    <row r="38" spans="1:149" ht="25.5" customHeight="1" x14ac:dyDescent="0.2">
      <c r="A38" s="21">
        <v>7</v>
      </c>
      <c r="B38" s="36" t="s">
        <v>74</v>
      </c>
      <c r="C38" s="22" t="s">
        <v>39</v>
      </c>
      <c r="D38" s="2"/>
      <c r="E38" s="2">
        <v>4</v>
      </c>
      <c r="F38" s="2">
        <v>152</v>
      </c>
      <c r="G38" s="2">
        <v>12</v>
      </c>
      <c r="H38" s="2"/>
      <c r="I38" s="2"/>
      <c r="J38" s="2"/>
      <c r="K38" s="2"/>
      <c r="L38" s="2"/>
      <c r="M38" s="4"/>
      <c r="N38" s="2"/>
      <c r="O38" s="2"/>
      <c r="P38" s="2"/>
      <c r="Q38" s="4"/>
      <c r="R38" s="4"/>
      <c r="S38" s="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12"/>
      <c r="AP38" s="12"/>
      <c r="AQ38" s="2"/>
      <c r="AR38" s="2"/>
      <c r="AS38" s="4"/>
      <c r="AT38" s="4"/>
      <c r="AU38" s="4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>
        <v>4</v>
      </c>
      <c r="BM38" s="2">
        <v>152</v>
      </c>
      <c r="BN38" s="2">
        <v>12</v>
      </c>
      <c r="BO38" s="2">
        <v>4</v>
      </c>
      <c r="BP38" s="2">
        <v>8</v>
      </c>
      <c r="BQ38" s="4"/>
      <c r="BR38" s="2"/>
      <c r="BS38" s="2">
        <v>140</v>
      </c>
      <c r="BT38" s="2">
        <v>1</v>
      </c>
      <c r="BU38" s="4"/>
      <c r="BV38" s="4"/>
      <c r="BW38" s="4"/>
      <c r="BX38" s="2"/>
      <c r="BY38" s="2"/>
      <c r="BZ38" s="2"/>
      <c r="CA38" s="2"/>
      <c r="CB38" s="2"/>
      <c r="CC38" s="2"/>
      <c r="CD38" s="2">
        <v>12</v>
      </c>
      <c r="CE38" s="2"/>
      <c r="CF38" s="2">
        <v>4</v>
      </c>
      <c r="CG38" s="2">
        <v>12</v>
      </c>
      <c r="CH38" s="2">
        <v>152</v>
      </c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4"/>
      <c r="CT38" s="2"/>
      <c r="CU38" s="2"/>
      <c r="CV38" s="2"/>
      <c r="CW38" s="4"/>
      <c r="CX38" s="4"/>
      <c r="CY38" s="4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4"/>
      <c r="DV38" s="2"/>
      <c r="DW38" s="2"/>
      <c r="DX38" s="2"/>
      <c r="DY38" s="4"/>
      <c r="DZ38" s="4"/>
      <c r="EA38" s="4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 t="s">
        <v>107</v>
      </c>
      <c r="ES38" s="52" t="s">
        <v>155</v>
      </c>
    </row>
    <row r="39" spans="1:149" ht="25.5" customHeight="1" x14ac:dyDescent="0.2">
      <c r="A39" s="21">
        <v>8</v>
      </c>
      <c r="B39" s="36" t="s">
        <v>76</v>
      </c>
      <c r="C39" s="22" t="s">
        <v>39</v>
      </c>
      <c r="D39" s="2"/>
      <c r="E39" s="2">
        <v>4</v>
      </c>
      <c r="F39" s="2">
        <v>152</v>
      </c>
      <c r="G39" s="2">
        <v>16</v>
      </c>
      <c r="H39" s="2">
        <v>4</v>
      </c>
      <c r="I39" s="2">
        <v>152</v>
      </c>
      <c r="J39" s="2">
        <v>16</v>
      </c>
      <c r="K39" s="2">
        <v>6</v>
      </c>
      <c r="L39" s="2">
        <v>10</v>
      </c>
      <c r="M39" s="4"/>
      <c r="N39" s="2"/>
      <c r="O39" s="2">
        <v>136</v>
      </c>
      <c r="P39" s="2">
        <v>1</v>
      </c>
      <c r="Q39" s="4"/>
      <c r="R39" s="4"/>
      <c r="S39" s="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>
        <v>16</v>
      </c>
      <c r="AF39" s="2"/>
      <c r="AG39" s="2">
        <v>4</v>
      </c>
      <c r="AH39" s="2">
        <v>16</v>
      </c>
      <c r="AI39" s="2">
        <v>152</v>
      </c>
      <c r="AJ39" s="2"/>
      <c r="AK39" s="2"/>
      <c r="AL39" s="2"/>
      <c r="AM39" s="2"/>
      <c r="AN39" s="2"/>
      <c r="AO39" s="12"/>
      <c r="AP39" s="12"/>
      <c r="AQ39" s="2"/>
      <c r="AR39" s="2"/>
      <c r="AS39" s="4"/>
      <c r="AT39" s="4"/>
      <c r="AU39" s="4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4"/>
      <c r="BR39" s="2"/>
      <c r="BS39" s="2"/>
      <c r="BT39" s="2"/>
      <c r="BU39" s="4"/>
      <c r="BV39" s="4"/>
      <c r="BW39" s="4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4"/>
      <c r="CT39" s="2"/>
      <c r="CU39" s="2"/>
      <c r="CV39" s="2"/>
      <c r="CW39" s="4"/>
      <c r="CX39" s="4"/>
      <c r="CY39" s="4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4"/>
      <c r="DV39" s="2"/>
      <c r="DW39" s="2"/>
      <c r="DX39" s="2"/>
      <c r="DY39" s="4"/>
      <c r="DZ39" s="4"/>
      <c r="EA39" s="4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 t="s">
        <v>107</v>
      </c>
      <c r="ES39" s="52" t="s">
        <v>156</v>
      </c>
    </row>
    <row r="40" spans="1:149" ht="12.75" customHeight="1" x14ac:dyDescent="0.2">
      <c r="A40" s="19" t="s">
        <v>50</v>
      </c>
      <c r="B40" s="47" t="s">
        <v>49</v>
      </c>
      <c r="C40" s="20"/>
      <c r="D40" s="1" t="s">
        <v>114</v>
      </c>
      <c r="E40" s="43">
        <f>E41</f>
        <v>20</v>
      </c>
      <c r="F40" s="43">
        <f t="shared" ref="F40:BK40" si="15">F41</f>
        <v>760</v>
      </c>
      <c r="G40" s="43">
        <f t="shared" si="15"/>
        <v>80</v>
      </c>
      <c r="H40" s="43">
        <f t="shared" si="15"/>
        <v>0</v>
      </c>
      <c r="I40" s="43">
        <f t="shared" si="15"/>
        <v>0</v>
      </c>
      <c r="J40" s="43">
        <f t="shared" si="15"/>
        <v>0</v>
      </c>
      <c r="K40" s="43">
        <f t="shared" si="15"/>
        <v>0</v>
      </c>
      <c r="L40" s="43">
        <f t="shared" si="15"/>
        <v>0</v>
      </c>
      <c r="M40" s="43">
        <f t="shared" si="15"/>
        <v>0</v>
      </c>
      <c r="N40" s="43">
        <f t="shared" si="15"/>
        <v>0</v>
      </c>
      <c r="O40" s="43">
        <f t="shared" si="15"/>
        <v>0</v>
      </c>
      <c r="P40" s="43">
        <f t="shared" si="15"/>
        <v>0</v>
      </c>
      <c r="Q40" s="43">
        <f t="shared" si="15"/>
        <v>0</v>
      </c>
      <c r="R40" s="43">
        <f t="shared" si="15"/>
        <v>0</v>
      </c>
      <c r="S40" s="43">
        <f t="shared" si="15"/>
        <v>0</v>
      </c>
      <c r="T40" s="43">
        <f t="shared" si="15"/>
        <v>0</v>
      </c>
      <c r="U40" s="43">
        <f t="shared" si="15"/>
        <v>0</v>
      </c>
      <c r="V40" s="43">
        <f t="shared" si="15"/>
        <v>0</v>
      </c>
      <c r="W40" s="43">
        <f t="shared" si="15"/>
        <v>0</v>
      </c>
      <c r="X40" s="43">
        <f t="shared" si="15"/>
        <v>0</v>
      </c>
      <c r="Y40" s="43">
        <f t="shared" si="15"/>
        <v>0</v>
      </c>
      <c r="Z40" s="43">
        <f t="shared" si="15"/>
        <v>0</v>
      </c>
      <c r="AA40" s="43">
        <f t="shared" si="15"/>
        <v>0</v>
      </c>
      <c r="AB40" s="43">
        <f t="shared" si="15"/>
        <v>0</v>
      </c>
      <c r="AC40" s="43">
        <f t="shared" si="15"/>
        <v>0</v>
      </c>
      <c r="AD40" s="43">
        <f t="shared" si="15"/>
        <v>0</v>
      </c>
      <c r="AE40" s="43">
        <f t="shared" si="15"/>
        <v>0</v>
      </c>
      <c r="AF40" s="43">
        <f t="shared" si="15"/>
        <v>0</v>
      </c>
      <c r="AG40" s="43">
        <f t="shared" si="15"/>
        <v>0</v>
      </c>
      <c r="AH40" s="43">
        <f t="shared" si="15"/>
        <v>0</v>
      </c>
      <c r="AI40" s="43">
        <f t="shared" si="15"/>
        <v>0</v>
      </c>
      <c r="AJ40" s="43">
        <f t="shared" si="15"/>
        <v>0</v>
      </c>
      <c r="AK40" s="43">
        <f t="shared" si="15"/>
        <v>0</v>
      </c>
      <c r="AL40" s="43">
        <f t="shared" si="15"/>
        <v>0</v>
      </c>
      <c r="AM40" s="43">
        <f t="shared" si="15"/>
        <v>0</v>
      </c>
      <c r="AN40" s="43">
        <f t="shared" si="15"/>
        <v>0</v>
      </c>
      <c r="AO40" s="43">
        <f t="shared" si="15"/>
        <v>0</v>
      </c>
      <c r="AP40" s="43">
        <f t="shared" si="15"/>
        <v>0</v>
      </c>
      <c r="AQ40" s="43">
        <f t="shared" si="15"/>
        <v>0</v>
      </c>
      <c r="AR40" s="43">
        <f t="shared" si="15"/>
        <v>0</v>
      </c>
      <c r="AS40" s="43">
        <f t="shared" si="15"/>
        <v>0</v>
      </c>
      <c r="AT40" s="43">
        <f t="shared" si="15"/>
        <v>0</v>
      </c>
      <c r="AU40" s="43">
        <f t="shared" si="15"/>
        <v>0</v>
      </c>
      <c r="AV40" s="43">
        <f t="shared" si="15"/>
        <v>0</v>
      </c>
      <c r="AW40" s="43">
        <f t="shared" si="15"/>
        <v>0</v>
      </c>
      <c r="AX40" s="43">
        <f t="shared" si="15"/>
        <v>0</v>
      </c>
      <c r="AY40" s="43">
        <f t="shared" si="15"/>
        <v>0</v>
      </c>
      <c r="AZ40" s="43">
        <f t="shared" si="15"/>
        <v>0</v>
      </c>
      <c r="BA40" s="43">
        <f t="shared" si="15"/>
        <v>0</v>
      </c>
      <c r="BB40" s="43">
        <f t="shared" si="15"/>
        <v>0</v>
      </c>
      <c r="BC40" s="43">
        <f t="shared" si="15"/>
        <v>0</v>
      </c>
      <c r="BD40" s="43">
        <f t="shared" si="15"/>
        <v>0</v>
      </c>
      <c r="BE40" s="43">
        <f t="shared" si="15"/>
        <v>0</v>
      </c>
      <c r="BF40" s="43">
        <f t="shared" si="15"/>
        <v>0</v>
      </c>
      <c r="BG40" s="43">
        <f t="shared" si="15"/>
        <v>0</v>
      </c>
      <c r="BH40" s="43">
        <f t="shared" si="15"/>
        <v>0</v>
      </c>
      <c r="BI40" s="43">
        <f t="shared" si="15"/>
        <v>0</v>
      </c>
      <c r="BJ40" s="43">
        <f t="shared" si="15"/>
        <v>0</v>
      </c>
      <c r="BK40" s="43">
        <f t="shared" si="15"/>
        <v>0</v>
      </c>
      <c r="BL40" s="43">
        <f t="shared" ref="BL40:DN40" si="16">BL41</f>
        <v>0</v>
      </c>
      <c r="BM40" s="43">
        <f t="shared" si="16"/>
        <v>0</v>
      </c>
      <c r="BN40" s="43">
        <f t="shared" si="16"/>
        <v>0</v>
      </c>
      <c r="BO40" s="43">
        <f t="shared" si="16"/>
        <v>0</v>
      </c>
      <c r="BP40" s="43">
        <f t="shared" si="16"/>
        <v>0</v>
      </c>
      <c r="BQ40" s="43">
        <f t="shared" si="16"/>
        <v>0</v>
      </c>
      <c r="BR40" s="43">
        <f t="shared" si="16"/>
        <v>0</v>
      </c>
      <c r="BS40" s="43">
        <f t="shared" si="16"/>
        <v>0</v>
      </c>
      <c r="BT40" s="43">
        <f t="shared" si="16"/>
        <v>0</v>
      </c>
      <c r="BU40" s="43">
        <f t="shared" si="16"/>
        <v>0</v>
      </c>
      <c r="BV40" s="43">
        <f t="shared" si="16"/>
        <v>0</v>
      </c>
      <c r="BW40" s="43">
        <f t="shared" si="16"/>
        <v>0</v>
      </c>
      <c r="BX40" s="43">
        <f t="shared" si="16"/>
        <v>0</v>
      </c>
      <c r="BY40" s="43">
        <f t="shared" si="16"/>
        <v>0</v>
      </c>
      <c r="BZ40" s="43">
        <f t="shared" si="16"/>
        <v>0</v>
      </c>
      <c r="CA40" s="43">
        <f t="shared" si="16"/>
        <v>0</v>
      </c>
      <c r="CB40" s="43">
        <f t="shared" si="16"/>
        <v>0</v>
      </c>
      <c r="CC40" s="43">
        <f t="shared" si="16"/>
        <v>0</v>
      </c>
      <c r="CD40" s="43">
        <f t="shared" si="16"/>
        <v>0</v>
      </c>
      <c r="CE40" s="43">
        <f t="shared" si="16"/>
        <v>0</v>
      </c>
      <c r="CF40" s="43">
        <f t="shared" si="16"/>
        <v>0</v>
      </c>
      <c r="CG40" s="43">
        <f t="shared" si="16"/>
        <v>0</v>
      </c>
      <c r="CH40" s="43">
        <f t="shared" si="16"/>
        <v>0</v>
      </c>
      <c r="CI40" s="43">
        <f t="shared" si="16"/>
        <v>0</v>
      </c>
      <c r="CJ40" s="43">
        <f t="shared" si="16"/>
        <v>0</v>
      </c>
      <c r="CK40" s="43">
        <f t="shared" si="16"/>
        <v>0</v>
      </c>
      <c r="CL40" s="43">
        <f t="shared" si="16"/>
        <v>0</v>
      </c>
      <c r="CM40" s="43">
        <f t="shared" si="16"/>
        <v>0</v>
      </c>
      <c r="CN40" s="43">
        <f t="shared" si="16"/>
        <v>20</v>
      </c>
      <c r="CO40" s="43">
        <f t="shared" si="16"/>
        <v>760</v>
      </c>
      <c r="CP40" s="43">
        <f t="shared" si="16"/>
        <v>80</v>
      </c>
      <c r="CQ40" s="43">
        <f t="shared" si="16"/>
        <v>32</v>
      </c>
      <c r="CR40" s="43">
        <f t="shared" si="16"/>
        <v>48</v>
      </c>
      <c r="CS40" s="43">
        <f t="shared" si="16"/>
        <v>0</v>
      </c>
      <c r="CT40" s="43">
        <f t="shared" si="16"/>
        <v>0</v>
      </c>
      <c r="CU40" s="43">
        <f t="shared" si="16"/>
        <v>680</v>
      </c>
      <c r="CV40" s="43">
        <f t="shared" si="16"/>
        <v>4</v>
      </c>
      <c r="CW40" s="43">
        <f t="shared" si="16"/>
        <v>0</v>
      </c>
      <c r="CX40" s="43">
        <f t="shared" si="16"/>
        <v>0</v>
      </c>
      <c r="CY40" s="43">
        <f t="shared" si="16"/>
        <v>0</v>
      </c>
      <c r="CZ40" s="43">
        <f t="shared" si="16"/>
        <v>0</v>
      </c>
      <c r="DA40" s="43">
        <f t="shared" si="16"/>
        <v>32</v>
      </c>
      <c r="DB40" s="43">
        <f t="shared" si="16"/>
        <v>0</v>
      </c>
      <c r="DC40" s="43">
        <f t="shared" si="16"/>
        <v>10</v>
      </c>
      <c r="DD40" s="43">
        <f t="shared" si="16"/>
        <v>32</v>
      </c>
      <c r="DE40" s="43">
        <f t="shared" si="16"/>
        <v>380</v>
      </c>
      <c r="DF40" s="43">
        <f t="shared" si="16"/>
        <v>48</v>
      </c>
      <c r="DG40" s="43">
        <f t="shared" si="16"/>
        <v>0</v>
      </c>
      <c r="DH40" s="43">
        <f t="shared" si="16"/>
        <v>10</v>
      </c>
      <c r="DI40" s="43">
        <f t="shared" si="16"/>
        <v>48</v>
      </c>
      <c r="DJ40" s="43">
        <f t="shared" si="16"/>
        <v>380</v>
      </c>
      <c r="DK40" s="43">
        <f t="shared" si="16"/>
        <v>0</v>
      </c>
      <c r="DL40" s="43">
        <f t="shared" si="16"/>
        <v>0</v>
      </c>
      <c r="DM40" s="43">
        <f t="shared" si="16"/>
        <v>0</v>
      </c>
      <c r="DN40" s="43">
        <f t="shared" si="16"/>
        <v>0</v>
      </c>
      <c r="DO40" s="43">
        <f t="shared" ref="DO40:EQ40" si="17">DO41</f>
        <v>0</v>
      </c>
      <c r="DP40" s="43">
        <f t="shared" si="17"/>
        <v>0</v>
      </c>
      <c r="DQ40" s="43">
        <f t="shared" si="17"/>
        <v>0</v>
      </c>
      <c r="DR40" s="43">
        <f t="shared" si="17"/>
        <v>0</v>
      </c>
      <c r="DS40" s="43">
        <f t="shared" si="17"/>
        <v>0</v>
      </c>
      <c r="DT40" s="43">
        <f t="shared" si="17"/>
        <v>0</v>
      </c>
      <c r="DU40" s="43">
        <f t="shared" si="17"/>
        <v>0</v>
      </c>
      <c r="DV40" s="43">
        <f t="shared" si="17"/>
        <v>0</v>
      </c>
      <c r="DW40" s="43">
        <f t="shared" si="17"/>
        <v>0</v>
      </c>
      <c r="DX40" s="43">
        <f t="shared" si="17"/>
        <v>0</v>
      </c>
      <c r="DY40" s="43">
        <f t="shared" si="17"/>
        <v>0</v>
      </c>
      <c r="DZ40" s="43">
        <f t="shared" si="17"/>
        <v>0</v>
      </c>
      <c r="EA40" s="43">
        <f t="shared" si="17"/>
        <v>0</v>
      </c>
      <c r="EB40" s="43">
        <f t="shared" si="17"/>
        <v>0</v>
      </c>
      <c r="EC40" s="43">
        <f t="shared" si="17"/>
        <v>0</v>
      </c>
      <c r="ED40" s="43">
        <f t="shared" si="17"/>
        <v>0</v>
      </c>
      <c r="EE40" s="43">
        <f t="shared" si="17"/>
        <v>0</v>
      </c>
      <c r="EF40" s="43">
        <f t="shared" si="17"/>
        <v>0</v>
      </c>
      <c r="EG40" s="43">
        <f t="shared" si="17"/>
        <v>0</v>
      </c>
      <c r="EH40" s="43">
        <f t="shared" si="17"/>
        <v>0</v>
      </c>
      <c r="EI40" s="43">
        <f t="shared" si="17"/>
        <v>0</v>
      </c>
      <c r="EJ40" s="43">
        <f t="shared" si="17"/>
        <v>0</v>
      </c>
      <c r="EK40" s="43">
        <f t="shared" si="17"/>
        <v>0</v>
      </c>
      <c r="EL40" s="43">
        <f t="shared" si="17"/>
        <v>0</v>
      </c>
      <c r="EM40" s="43">
        <f t="shared" si="17"/>
        <v>0</v>
      </c>
      <c r="EN40" s="43">
        <f t="shared" si="17"/>
        <v>0</v>
      </c>
      <c r="EO40" s="43">
        <f t="shared" si="17"/>
        <v>0</v>
      </c>
      <c r="EP40" s="43">
        <f t="shared" si="17"/>
        <v>0</v>
      </c>
      <c r="EQ40" s="43">
        <f t="shared" si="17"/>
        <v>0</v>
      </c>
      <c r="ER40" s="25"/>
      <c r="ES40" s="53"/>
    </row>
    <row r="41" spans="1:149" ht="27" customHeight="1" x14ac:dyDescent="0.2">
      <c r="A41" s="19"/>
      <c r="B41" s="45" t="s">
        <v>58</v>
      </c>
      <c r="C41" s="20"/>
      <c r="D41" s="1"/>
      <c r="E41" s="43">
        <f>SUM(E42:E45)</f>
        <v>20</v>
      </c>
      <c r="F41" s="43">
        <f t="shared" ref="F41:BK41" si="18">SUM(F42:F45)</f>
        <v>760</v>
      </c>
      <c r="G41" s="43">
        <f t="shared" si="18"/>
        <v>80</v>
      </c>
      <c r="H41" s="43">
        <f t="shared" si="18"/>
        <v>0</v>
      </c>
      <c r="I41" s="43">
        <f t="shared" si="18"/>
        <v>0</v>
      </c>
      <c r="J41" s="43">
        <f t="shared" si="18"/>
        <v>0</v>
      </c>
      <c r="K41" s="43">
        <f t="shared" si="18"/>
        <v>0</v>
      </c>
      <c r="L41" s="43">
        <f t="shared" si="18"/>
        <v>0</v>
      </c>
      <c r="M41" s="43">
        <f t="shared" si="18"/>
        <v>0</v>
      </c>
      <c r="N41" s="43">
        <f t="shared" si="18"/>
        <v>0</v>
      </c>
      <c r="O41" s="43">
        <f t="shared" si="18"/>
        <v>0</v>
      </c>
      <c r="P41" s="43">
        <f t="shared" si="18"/>
        <v>0</v>
      </c>
      <c r="Q41" s="43">
        <f t="shared" si="18"/>
        <v>0</v>
      </c>
      <c r="R41" s="43">
        <f t="shared" si="18"/>
        <v>0</v>
      </c>
      <c r="S41" s="43">
        <f t="shared" si="18"/>
        <v>0</v>
      </c>
      <c r="T41" s="43">
        <f t="shared" si="18"/>
        <v>0</v>
      </c>
      <c r="U41" s="43">
        <f t="shared" si="18"/>
        <v>0</v>
      </c>
      <c r="V41" s="43">
        <f t="shared" si="18"/>
        <v>0</v>
      </c>
      <c r="W41" s="43">
        <f t="shared" si="18"/>
        <v>0</v>
      </c>
      <c r="X41" s="43">
        <f t="shared" si="18"/>
        <v>0</v>
      </c>
      <c r="Y41" s="43">
        <f t="shared" si="18"/>
        <v>0</v>
      </c>
      <c r="Z41" s="43">
        <f t="shared" si="18"/>
        <v>0</v>
      </c>
      <c r="AA41" s="43">
        <f t="shared" si="18"/>
        <v>0</v>
      </c>
      <c r="AB41" s="43">
        <f t="shared" si="18"/>
        <v>0</v>
      </c>
      <c r="AC41" s="43">
        <f t="shared" si="18"/>
        <v>0</v>
      </c>
      <c r="AD41" s="43">
        <f t="shared" si="18"/>
        <v>0</v>
      </c>
      <c r="AE41" s="43">
        <f t="shared" si="18"/>
        <v>0</v>
      </c>
      <c r="AF41" s="43">
        <f t="shared" si="18"/>
        <v>0</v>
      </c>
      <c r="AG41" s="43">
        <f t="shared" si="18"/>
        <v>0</v>
      </c>
      <c r="AH41" s="43">
        <f t="shared" si="18"/>
        <v>0</v>
      </c>
      <c r="AI41" s="43">
        <f t="shared" si="18"/>
        <v>0</v>
      </c>
      <c r="AJ41" s="43">
        <f t="shared" si="18"/>
        <v>0</v>
      </c>
      <c r="AK41" s="43">
        <f t="shared" si="18"/>
        <v>0</v>
      </c>
      <c r="AL41" s="43">
        <f t="shared" si="18"/>
        <v>0</v>
      </c>
      <c r="AM41" s="43">
        <f t="shared" si="18"/>
        <v>0</v>
      </c>
      <c r="AN41" s="43">
        <f t="shared" si="18"/>
        <v>0</v>
      </c>
      <c r="AO41" s="43">
        <f t="shared" si="18"/>
        <v>0</v>
      </c>
      <c r="AP41" s="43">
        <f t="shared" si="18"/>
        <v>0</v>
      </c>
      <c r="AQ41" s="43">
        <f t="shared" si="18"/>
        <v>0</v>
      </c>
      <c r="AR41" s="43">
        <f t="shared" si="18"/>
        <v>0</v>
      </c>
      <c r="AS41" s="43">
        <f t="shared" si="18"/>
        <v>0</v>
      </c>
      <c r="AT41" s="43">
        <f t="shared" si="18"/>
        <v>0</v>
      </c>
      <c r="AU41" s="43">
        <f t="shared" si="18"/>
        <v>0</v>
      </c>
      <c r="AV41" s="43">
        <f t="shared" si="18"/>
        <v>0</v>
      </c>
      <c r="AW41" s="43">
        <f t="shared" si="18"/>
        <v>0</v>
      </c>
      <c r="AX41" s="43">
        <f t="shared" si="18"/>
        <v>0</v>
      </c>
      <c r="AY41" s="43">
        <f t="shared" si="18"/>
        <v>0</v>
      </c>
      <c r="AZ41" s="43">
        <f t="shared" si="18"/>
        <v>0</v>
      </c>
      <c r="BA41" s="43">
        <f t="shared" si="18"/>
        <v>0</v>
      </c>
      <c r="BB41" s="43">
        <f t="shared" si="18"/>
        <v>0</v>
      </c>
      <c r="BC41" s="43">
        <f t="shared" si="18"/>
        <v>0</v>
      </c>
      <c r="BD41" s="43">
        <f t="shared" si="18"/>
        <v>0</v>
      </c>
      <c r="BE41" s="43">
        <f t="shared" si="18"/>
        <v>0</v>
      </c>
      <c r="BF41" s="43">
        <f t="shared" si="18"/>
        <v>0</v>
      </c>
      <c r="BG41" s="43">
        <f t="shared" si="18"/>
        <v>0</v>
      </c>
      <c r="BH41" s="43">
        <f t="shared" si="18"/>
        <v>0</v>
      </c>
      <c r="BI41" s="43">
        <f t="shared" si="18"/>
        <v>0</v>
      </c>
      <c r="BJ41" s="43">
        <f t="shared" si="18"/>
        <v>0</v>
      </c>
      <c r="BK41" s="43">
        <f t="shared" si="18"/>
        <v>0</v>
      </c>
      <c r="BL41" s="43">
        <f t="shared" ref="BL41:DN41" si="19">SUM(BL42:BL45)</f>
        <v>0</v>
      </c>
      <c r="BM41" s="43">
        <f t="shared" si="19"/>
        <v>0</v>
      </c>
      <c r="BN41" s="43">
        <f t="shared" si="19"/>
        <v>0</v>
      </c>
      <c r="BO41" s="43">
        <f t="shared" si="19"/>
        <v>0</v>
      </c>
      <c r="BP41" s="43">
        <f t="shared" si="19"/>
        <v>0</v>
      </c>
      <c r="BQ41" s="43">
        <f t="shared" si="19"/>
        <v>0</v>
      </c>
      <c r="BR41" s="43">
        <f t="shared" si="19"/>
        <v>0</v>
      </c>
      <c r="BS41" s="43">
        <f t="shared" si="19"/>
        <v>0</v>
      </c>
      <c r="BT41" s="43">
        <f t="shared" si="19"/>
        <v>0</v>
      </c>
      <c r="BU41" s="43">
        <f t="shared" si="19"/>
        <v>0</v>
      </c>
      <c r="BV41" s="43">
        <f t="shared" si="19"/>
        <v>0</v>
      </c>
      <c r="BW41" s="43">
        <f t="shared" si="19"/>
        <v>0</v>
      </c>
      <c r="BX41" s="43">
        <f t="shared" si="19"/>
        <v>0</v>
      </c>
      <c r="BY41" s="43">
        <f t="shared" si="19"/>
        <v>0</v>
      </c>
      <c r="BZ41" s="43">
        <f t="shared" si="19"/>
        <v>0</v>
      </c>
      <c r="CA41" s="43">
        <f t="shared" si="19"/>
        <v>0</v>
      </c>
      <c r="CB41" s="43">
        <f t="shared" si="19"/>
        <v>0</v>
      </c>
      <c r="CC41" s="43">
        <f t="shared" si="19"/>
        <v>0</v>
      </c>
      <c r="CD41" s="43">
        <f t="shared" si="19"/>
        <v>0</v>
      </c>
      <c r="CE41" s="43">
        <f t="shared" si="19"/>
        <v>0</v>
      </c>
      <c r="CF41" s="43">
        <f t="shared" si="19"/>
        <v>0</v>
      </c>
      <c r="CG41" s="43">
        <f t="shared" si="19"/>
        <v>0</v>
      </c>
      <c r="CH41" s="43">
        <f t="shared" si="19"/>
        <v>0</v>
      </c>
      <c r="CI41" s="43">
        <f t="shared" si="19"/>
        <v>0</v>
      </c>
      <c r="CJ41" s="43">
        <f t="shared" si="19"/>
        <v>0</v>
      </c>
      <c r="CK41" s="43">
        <f t="shared" si="19"/>
        <v>0</v>
      </c>
      <c r="CL41" s="43">
        <f t="shared" si="19"/>
        <v>0</v>
      </c>
      <c r="CM41" s="43">
        <f t="shared" si="19"/>
        <v>0</v>
      </c>
      <c r="CN41" s="43">
        <f t="shared" si="19"/>
        <v>20</v>
      </c>
      <c r="CO41" s="43">
        <f t="shared" si="19"/>
        <v>760</v>
      </c>
      <c r="CP41" s="43">
        <f t="shared" si="19"/>
        <v>80</v>
      </c>
      <c r="CQ41" s="43">
        <f t="shared" si="19"/>
        <v>32</v>
      </c>
      <c r="CR41" s="43">
        <f t="shared" si="19"/>
        <v>48</v>
      </c>
      <c r="CS41" s="43">
        <f t="shared" si="19"/>
        <v>0</v>
      </c>
      <c r="CT41" s="43">
        <f t="shared" si="19"/>
        <v>0</v>
      </c>
      <c r="CU41" s="43">
        <f t="shared" si="19"/>
        <v>680</v>
      </c>
      <c r="CV41" s="43">
        <f t="shared" si="19"/>
        <v>4</v>
      </c>
      <c r="CW41" s="43">
        <f t="shared" si="19"/>
        <v>0</v>
      </c>
      <c r="CX41" s="43">
        <f t="shared" si="19"/>
        <v>0</v>
      </c>
      <c r="CY41" s="43">
        <f t="shared" si="19"/>
        <v>0</v>
      </c>
      <c r="CZ41" s="43">
        <f t="shared" si="19"/>
        <v>0</v>
      </c>
      <c r="DA41" s="43">
        <f t="shared" si="19"/>
        <v>32</v>
      </c>
      <c r="DB41" s="43">
        <f t="shared" si="19"/>
        <v>0</v>
      </c>
      <c r="DC41" s="43">
        <f t="shared" si="19"/>
        <v>10</v>
      </c>
      <c r="DD41" s="43">
        <f t="shared" si="19"/>
        <v>32</v>
      </c>
      <c r="DE41" s="43">
        <f t="shared" si="19"/>
        <v>380</v>
      </c>
      <c r="DF41" s="43">
        <f t="shared" si="19"/>
        <v>48</v>
      </c>
      <c r="DG41" s="43">
        <f t="shared" si="19"/>
        <v>0</v>
      </c>
      <c r="DH41" s="43">
        <f t="shared" si="19"/>
        <v>10</v>
      </c>
      <c r="DI41" s="43">
        <f t="shared" si="19"/>
        <v>48</v>
      </c>
      <c r="DJ41" s="43">
        <f t="shared" si="19"/>
        <v>380</v>
      </c>
      <c r="DK41" s="43">
        <f t="shared" si="19"/>
        <v>0</v>
      </c>
      <c r="DL41" s="43">
        <f t="shared" si="19"/>
        <v>0</v>
      </c>
      <c r="DM41" s="43">
        <f t="shared" si="19"/>
        <v>0</v>
      </c>
      <c r="DN41" s="43">
        <f t="shared" si="19"/>
        <v>0</v>
      </c>
      <c r="DO41" s="43">
        <f t="shared" ref="DO41:EQ41" si="20">SUM(DO42:DO45)</f>
        <v>0</v>
      </c>
      <c r="DP41" s="43">
        <f t="shared" si="20"/>
        <v>0</v>
      </c>
      <c r="DQ41" s="43">
        <f t="shared" si="20"/>
        <v>0</v>
      </c>
      <c r="DR41" s="43">
        <f t="shared" si="20"/>
        <v>0</v>
      </c>
      <c r="DS41" s="43">
        <f t="shared" si="20"/>
        <v>0</v>
      </c>
      <c r="DT41" s="43">
        <f t="shared" si="20"/>
        <v>0</v>
      </c>
      <c r="DU41" s="43">
        <f t="shared" si="20"/>
        <v>0</v>
      </c>
      <c r="DV41" s="43">
        <f t="shared" si="20"/>
        <v>0</v>
      </c>
      <c r="DW41" s="43">
        <f t="shared" si="20"/>
        <v>0</v>
      </c>
      <c r="DX41" s="43">
        <f t="shared" si="20"/>
        <v>0</v>
      </c>
      <c r="DY41" s="43">
        <f t="shared" si="20"/>
        <v>0</v>
      </c>
      <c r="DZ41" s="43">
        <f t="shared" si="20"/>
        <v>0</v>
      </c>
      <c r="EA41" s="43">
        <f t="shared" si="20"/>
        <v>0</v>
      </c>
      <c r="EB41" s="43">
        <f t="shared" si="20"/>
        <v>0</v>
      </c>
      <c r="EC41" s="43">
        <f t="shared" si="20"/>
        <v>0</v>
      </c>
      <c r="ED41" s="43">
        <f t="shared" si="20"/>
        <v>0</v>
      </c>
      <c r="EE41" s="43">
        <f t="shared" si="20"/>
        <v>0</v>
      </c>
      <c r="EF41" s="43">
        <f t="shared" si="20"/>
        <v>0</v>
      </c>
      <c r="EG41" s="43">
        <f t="shared" si="20"/>
        <v>0</v>
      </c>
      <c r="EH41" s="43">
        <f t="shared" si="20"/>
        <v>0</v>
      </c>
      <c r="EI41" s="43">
        <f t="shared" si="20"/>
        <v>0</v>
      </c>
      <c r="EJ41" s="43">
        <f t="shared" si="20"/>
        <v>0</v>
      </c>
      <c r="EK41" s="43">
        <f t="shared" si="20"/>
        <v>0</v>
      </c>
      <c r="EL41" s="43">
        <f t="shared" si="20"/>
        <v>0</v>
      </c>
      <c r="EM41" s="43">
        <f t="shared" si="20"/>
        <v>0</v>
      </c>
      <c r="EN41" s="43">
        <f t="shared" si="20"/>
        <v>0</v>
      </c>
      <c r="EO41" s="43">
        <f t="shared" si="20"/>
        <v>0</v>
      </c>
      <c r="EP41" s="43">
        <f t="shared" si="20"/>
        <v>0</v>
      </c>
      <c r="EQ41" s="43">
        <f t="shared" si="20"/>
        <v>0</v>
      </c>
      <c r="ER41" s="25"/>
      <c r="ES41" s="53"/>
    </row>
    <row r="42" spans="1:149" ht="25.5" customHeight="1" x14ac:dyDescent="0.2">
      <c r="A42" s="21">
        <v>1</v>
      </c>
      <c r="B42" s="37" t="s">
        <v>79</v>
      </c>
      <c r="C42" s="22" t="s">
        <v>39</v>
      </c>
      <c r="D42" s="2"/>
      <c r="E42" s="2">
        <v>5</v>
      </c>
      <c r="F42" s="2">
        <v>190</v>
      </c>
      <c r="G42" s="2">
        <v>16</v>
      </c>
      <c r="H42" s="2"/>
      <c r="I42" s="2"/>
      <c r="J42" s="2"/>
      <c r="K42" s="2"/>
      <c r="L42" s="2"/>
      <c r="M42" s="4"/>
      <c r="N42" s="2"/>
      <c r="O42" s="2"/>
      <c r="P42" s="2"/>
      <c r="Q42" s="4"/>
      <c r="R42" s="4"/>
      <c r="S42" s="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12"/>
      <c r="AP42" s="12"/>
      <c r="AQ42" s="2"/>
      <c r="AR42" s="2"/>
      <c r="AS42" s="4"/>
      <c r="AT42" s="4"/>
      <c r="AU42" s="4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4"/>
      <c r="BR42" s="2"/>
      <c r="BS42" s="2"/>
      <c r="BT42" s="2"/>
      <c r="BU42" s="4"/>
      <c r="BV42" s="4"/>
      <c r="BW42" s="4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>
        <v>5</v>
      </c>
      <c r="CO42" s="2">
        <v>190</v>
      </c>
      <c r="CP42" s="2">
        <v>16</v>
      </c>
      <c r="CQ42" s="2">
        <v>6</v>
      </c>
      <c r="CR42" s="2">
        <v>10</v>
      </c>
      <c r="CS42" s="4"/>
      <c r="CT42" s="2"/>
      <c r="CU42" s="2">
        <v>174</v>
      </c>
      <c r="CV42" s="2">
        <v>1</v>
      </c>
      <c r="CW42" s="4"/>
      <c r="CX42" s="4"/>
      <c r="CY42" s="4"/>
      <c r="CZ42" s="2"/>
      <c r="DA42" s="2">
        <v>16</v>
      </c>
      <c r="DB42" s="2"/>
      <c r="DC42" s="2">
        <v>5</v>
      </c>
      <c r="DD42" s="2">
        <v>16</v>
      </c>
      <c r="DE42" s="2">
        <v>190</v>
      </c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4"/>
      <c r="DV42" s="2"/>
      <c r="DW42" s="2"/>
      <c r="DX42" s="2"/>
      <c r="DY42" s="4"/>
      <c r="DZ42" s="4"/>
      <c r="EA42" s="4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 t="s">
        <v>107</v>
      </c>
      <c r="ES42" s="52" t="s">
        <v>157</v>
      </c>
    </row>
    <row r="43" spans="1:149" ht="25.5" customHeight="1" x14ac:dyDescent="0.2">
      <c r="A43" s="21">
        <v>2</v>
      </c>
      <c r="B43" s="37" t="s">
        <v>85</v>
      </c>
      <c r="C43" s="22" t="s">
        <v>39</v>
      </c>
      <c r="D43" s="2"/>
      <c r="E43" s="2">
        <v>5</v>
      </c>
      <c r="F43" s="2">
        <v>190</v>
      </c>
      <c r="G43" s="2">
        <v>24</v>
      </c>
      <c r="H43" s="2"/>
      <c r="I43" s="2"/>
      <c r="J43" s="2"/>
      <c r="K43" s="2"/>
      <c r="L43" s="2"/>
      <c r="M43" s="4"/>
      <c r="N43" s="2"/>
      <c r="O43" s="2"/>
      <c r="P43" s="2"/>
      <c r="Q43" s="4"/>
      <c r="R43" s="4"/>
      <c r="S43" s="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12"/>
      <c r="AP43" s="12"/>
      <c r="AQ43" s="2"/>
      <c r="AR43" s="2"/>
      <c r="AS43" s="4"/>
      <c r="AT43" s="4"/>
      <c r="AU43" s="4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4"/>
      <c r="BR43" s="2"/>
      <c r="BS43" s="2"/>
      <c r="BT43" s="2"/>
      <c r="BU43" s="4"/>
      <c r="BV43" s="4"/>
      <c r="BW43" s="4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>
        <v>5</v>
      </c>
      <c r="CO43" s="2">
        <v>190</v>
      </c>
      <c r="CP43" s="2">
        <v>24</v>
      </c>
      <c r="CQ43" s="2">
        <v>10</v>
      </c>
      <c r="CR43" s="2">
        <v>14</v>
      </c>
      <c r="CS43" s="4"/>
      <c r="CT43" s="2"/>
      <c r="CU43" s="2">
        <v>166</v>
      </c>
      <c r="CV43" s="2">
        <v>1</v>
      </c>
      <c r="CW43" s="4"/>
      <c r="CX43" s="4"/>
      <c r="CY43" s="4"/>
      <c r="CZ43" s="2"/>
      <c r="DA43" s="2"/>
      <c r="DB43" s="2"/>
      <c r="DC43" s="2"/>
      <c r="DD43" s="2"/>
      <c r="DE43" s="2"/>
      <c r="DF43" s="2">
        <v>24</v>
      </c>
      <c r="DG43" s="2"/>
      <c r="DH43" s="2">
        <v>5</v>
      </c>
      <c r="DI43" s="2">
        <v>24</v>
      </c>
      <c r="DJ43" s="2">
        <v>190</v>
      </c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4"/>
      <c r="DV43" s="2"/>
      <c r="DW43" s="2"/>
      <c r="DX43" s="2"/>
      <c r="DY43" s="4"/>
      <c r="DZ43" s="4"/>
      <c r="EA43" s="4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 t="s">
        <v>107</v>
      </c>
      <c r="ES43" s="52" t="s">
        <v>157</v>
      </c>
    </row>
    <row r="44" spans="1:149" ht="25.5" customHeight="1" x14ac:dyDescent="0.2">
      <c r="A44" s="21">
        <v>3</v>
      </c>
      <c r="B44" s="37" t="s">
        <v>95</v>
      </c>
      <c r="C44" s="22" t="s">
        <v>39</v>
      </c>
      <c r="D44" s="2"/>
      <c r="E44" s="2">
        <v>5</v>
      </c>
      <c r="F44" s="2">
        <v>190</v>
      </c>
      <c r="G44" s="2">
        <v>16</v>
      </c>
      <c r="H44" s="2"/>
      <c r="I44" s="2"/>
      <c r="J44" s="2"/>
      <c r="K44" s="2"/>
      <c r="L44" s="2"/>
      <c r="M44" s="4"/>
      <c r="N44" s="2"/>
      <c r="O44" s="2"/>
      <c r="P44" s="2"/>
      <c r="Q44" s="4"/>
      <c r="R44" s="4"/>
      <c r="S44" s="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12"/>
      <c r="AP44" s="12"/>
      <c r="AQ44" s="2"/>
      <c r="AR44" s="2"/>
      <c r="AS44" s="4"/>
      <c r="AT44" s="4"/>
      <c r="AU44" s="4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4"/>
      <c r="BR44" s="2"/>
      <c r="BS44" s="2"/>
      <c r="BT44" s="2"/>
      <c r="BU44" s="4"/>
      <c r="BV44" s="4"/>
      <c r="BW44" s="4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>
        <v>5</v>
      </c>
      <c r="CO44" s="2">
        <v>190</v>
      </c>
      <c r="CP44" s="2">
        <v>16</v>
      </c>
      <c r="CQ44" s="2">
        <v>6</v>
      </c>
      <c r="CR44" s="2">
        <v>10</v>
      </c>
      <c r="CS44" s="4"/>
      <c r="CT44" s="2"/>
      <c r="CU44" s="2">
        <v>174</v>
      </c>
      <c r="CV44" s="2">
        <v>1</v>
      </c>
      <c r="CW44" s="4"/>
      <c r="CX44" s="4"/>
      <c r="CY44" s="4"/>
      <c r="CZ44" s="2"/>
      <c r="DA44" s="2">
        <v>16</v>
      </c>
      <c r="DB44" s="2"/>
      <c r="DC44" s="2">
        <v>5</v>
      </c>
      <c r="DD44" s="2">
        <v>16</v>
      </c>
      <c r="DE44" s="2">
        <v>190</v>
      </c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4"/>
      <c r="DV44" s="2"/>
      <c r="DW44" s="2"/>
      <c r="DX44" s="2"/>
      <c r="DY44" s="4"/>
      <c r="DZ44" s="4"/>
      <c r="EA44" s="4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 t="s">
        <v>107</v>
      </c>
      <c r="ES44" s="52" t="s">
        <v>158</v>
      </c>
    </row>
    <row r="45" spans="1:149" ht="25.5" customHeight="1" x14ac:dyDescent="0.2">
      <c r="A45" s="21">
        <v>4</v>
      </c>
      <c r="B45" s="37" t="s">
        <v>104</v>
      </c>
      <c r="C45" s="22" t="s">
        <v>39</v>
      </c>
      <c r="D45" s="2"/>
      <c r="E45" s="2">
        <v>5</v>
      </c>
      <c r="F45" s="2">
        <v>190</v>
      </c>
      <c r="G45" s="2">
        <v>24</v>
      </c>
      <c r="H45" s="2"/>
      <c r="I45" s="2"/>
      <c r="J45" s="2"/>
      <c r="K45" s="2"/>
      <c r="L45" s="2"/>
      <c r="M45" s="4"/>
      <c r="N45" s="2"/>
      <c r="O45" s="2"/>
      <c r="P45" s="2"/>
      <c r="Q45" s="4"/>
      <c r="R45" s="4"/>
      <c r="S45" s="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12"/>
      <c r="AP45" s="12"/>
      <c r="AQ45" s="2"/>
      <c r="AR45" s="2"/>
      <c r="AS45" s="4"/>
      <c r="AT45" s="4"/>
      <c r="AU45" s="4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4"/>
      <c r="BR45" s="2"/>
      <c r="BS45" s="2"/>
      <c r="BT45" s="2"/>
      <c r="BU45" s="4"/>
      <c r="BV45" s="4"/>
      <c r="BW45" s="4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>
        <v>5</v>
      </c>
      <c r="CO45" s="2">
        <v>190</v>
      </c>
      <c r="CP45" s="2">
        <v>24</v>
      </c>
      <c r="CQ45" s="2">
        <v>10</v>
      </c>
      <c r="CR45" s="2">
        <v>14</v>
      </c>
      <c r="CS45" s="4"/>
      <c r="CT45" s="2"/>
      <c r="CU45" s="2">
        <v>166</v>
      </c>
      <c r="CV45" s="2">
        <v>1</v>
      </c>
      <c r="CW45" s="4"/>
      <c r="CX45" s="4"/>
      <c r="CY45" s="4"/>
      <c r="CZ45" s="2"/>
      <c r="DA45" s="2"/>
      <c r="DB45" s="2"/>
      <c r="DC45" s="2"/>
      <c r="DD45" s="2"/>
      <c r="DE45" s="2"/>
      <c r="DF45" s="2">
        <v>24</v>
      </c>
      <c r="DG45" s="2"/>
      <c r="DH45" s="2">
        <v>5</v>
      </c>
      <c r="DI45" s="2">
        <v>24</v>
      </c>
      <c r="DJ45" s="2">
        <v>190</v>
      </c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4"/>
      <c r="DV45" s="2"/>
      <c r="DW45" s="2"/>
      <c r="DX45" s="2"/>
      <c r="DY45" s="4"/>
      <c r="DZ45" s="4"/>
      <c r="EA45" s="4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 t="s">
        <v>107</v>
      </c>
      <c r="ES45" s="52" t="s">
        <v>159</v>
      </c>
    </row>
    <row r="46" spans="1:149" ht="27" customHeight="1" x14ac:dyDescent="0.2">
      <c r="A46" s="19"/>
      <c r="B46" s="45" t="s">
        <v>62</v>
      </c>
      <c r="C46" s="20"/>
      <c r="D46" s="1"/>
      <c r="E46" s="1">
        <f>SUM(E47:E50)</f>
        <v>20</v>
      </c>
      <c r="F46" s="1">
        <f t="shared" ref="F46:BK46" si="21">SUM(F47:F50)</f>
        <v>760</v>
      </c>
      <c r="G46" s="1">
        <f t="shared" si="21"/>
        <v>80</v>
      </c>
      <c r="H46" s="1">
        <f t="shared" si="21"/>
        <v>0</v>
      </c>
      <c r="I46" s="1">
        <f t="shared" si="21"/>
        <v>0</v>
      </c>
      <c r="J46" s="1">
        <f t="shared" si="21"/>
        <v>0</v>
      </c>
      <c r="K46" s="1">
        <f t="shared" si="21"/>
        <v>0</v>
      </c>
      <c r="L46" s="1">
        <f t="shared" si="21"/>
        <v>0</v>
      </c>
      <c r="M46" s="1">
        <f t="shared" si="21"/>
        <v>0</v>
      </c>
      <c r="N46" s="1">
        <f t="shared" si="21"/>
        <v>0</v>
      </c>
      <c r="O46" s="1">
        <f t="shared" si="21"/>
        <v>0</v>
      </c>
      <c r="P46" s="1">
        <f t="shared" si="21"/>
        <v>0</v>
      </c>
      <c r="Q46" s="1">
        <f t="shared" si="21"/>
        <v>0</v>
      </c>
      <c r="R46" s="1">
        <f t="shared" si="21"/>
        <v>0</v>
      </c>
      <c r="S46" s="1">
        <f t="shared" si="21"/>
        <v>0</v>
      </c>
      <c r="T46" s="1">
        <f t="shared" si="21"/>
        <v>0</v>
      </c>
      <c r="U46" s="1">
        <f t="shared" si="21"/>
        <v>0</v>
      </c>
      <c r="V46" s="1">
        <f t="shared" si="21"/>
        <v>0</v>
      </c>
      <c r="W46" s="1">
        <f t="shared" si="21"/>
        <v>0</v>
      </c>
      <c r="X46" s="1">
        <f t="shared" si="21"/>
        <v>0</v>
      </c>
      <c r="Y46" s="1">
        <f t="shared" si="21"/>
        <v>0</v>
      </c>
      <c r="Z46" s="1">
        <f t="shared" si="21"/>
        <v>0</v>
      </c>
      <c r="AA46" s="1">
        <f t="shared" si="21"/>
        <v>0</v>
      </c>
      <c r="AB46" s="1">
        <f t="shared" si="21"/>
        <v>0</v>
      </c>
      <c r="AC46" s="1">
        <f t="shared" si="21"/>
        <v>0</v>
      </c>
      <c r="AD46" s="1">
        <f t="shared" si="21"/>
        <v>0</v>
      </c>
      <c r="AE46" s="1">
        <f t="shared" si="21"/>
        <v>0</v>
      </c>
      <c r="AF46" s="1">
        <f t="shared" si="21"/>
        <v>0</v>
      </c>
      <c r="AG46" s="1">
        <f t="shared" si="21"/>
        <v>0</v>
      </c>
      <c r="AH46" s="1">
        <f t="shared" si="21"/>
        <v>0</v>
      </c>
      <c r="AI46" s="1">
        <f t="shared" si="21"/>
        <v>0</v>
      </c>
      <c r="AJ46" s="1">
        <f t="shared" si="21"/>
        <v>0</v>
      </c>
      <c r="AK46" s="1">
        <f t="shared" si="21"/>
        <v>0</v>
      </c>
      <c r="AL46" s="1">
        <f t="shared" si="21"/>
        <v>0</v>
      </c>
      <c r="AM46" s="1">
        <f t="shared" si="21"/>
        <v>0</v>
      </c>
      <c r="AN46" s="1">
        <f t="shared" si="21"/>
        <v>0</v>
      </c>
      <c r="AO46" s="1">
        <f t="shared" si="21"/>
        <v>0</v>
      </c>
      <c r="AP46" s="1">
        <f t="shared" si="21"/>
        <v>0</v>
      </c>
      <c r="AQ46" s="1">
        <f t="shared" si="21"/>
        <v>0</v>
      </c>
      <c r="AR46" s="1">
        <f t="shared" si="21"/>
        <v>0</v>
      </c>
      <c r="AS46" s="1">
        <f t="shared" si="21"/>
        <v>0</v>
      </c>
      <c r="AT46" s="1">
        <f t="shared" si="21"/>
        <v>0</v>
      </c>
      <c r="AU46" s="1">
        <f t="shared" si="21"/>
        <v>0</v>
      </c>
      <c r="AV46" s="1">
        <f t="shared" si="21"/>
        <v>0</v>
      </c>
      <c r="AW46" s="1">
        <f t="shared" si="21"/>
        <v>0</v>
      </c>
      <c r="AX46" s="1">
        <f t="shared" si="21"/>
        <v>0</v>
      </c>
      <c r="AY46" s="1">
        <f t="shared" si="21"/>
        <v>0</v>
      </c>
      <c r="AZ46" s="1">
        <f t="shared" si="21"/>
        <v>0</v>
      </c>
      <c r="BA46" s="1">
        <f t="shared" si="21"/>
        <v>0</v>
      </c>
      <c r="BB46" s="1">
        <f t="shared" si="21"/>
        <v>0</v>
      </c>
      <c r="BC46" s="1">
        <f t="shared" si="21"/>
        <v>0</v>
      </c>
      <c r="BD46" s="1">
        <f t="shared" si="21"/>
        <v>0</v>
      </c>
      <c r="BE46" s="1">
        <f t="shared" si="21"/>
        <v>0</v>
      </c>
      <c r="BF46" s="1">
        <f t="shared" si="21"/>
        <v>0</v>
      </c>
      <c r="BG46" s="1">
        <f t="shared" si="21"/>
        <v>0</v>
      </c>
      <c r="BH46" s="1">
        <f t="shared" si="21"/>
        <v>0</v>
      </c>
      <c r="BI46" s="1">
        <f t="shared" si="21"/>
        <v>0</v>
      </c>
      <c r="BJ46" s="1">
        <f t="shared" si="21"/>
        <v>0</v>
      </c>
      <c r="BK46" s="1">
        <f t="shared" si="21"/>
        <v>0</v>
      </c>
      <c r="BL46" s="1">
        <f t="shared" ref="BL46:DN46" si="22">SUM(BL47:BL50)</f>
        <v>0</v>
      </c>
      <c r="BM46" s="1">
        <f t="shared" si="22"/>
        <v>0</v>
      </c>
      <c r="BN46" s="1">
        <f t="shared" si="22"/>
        <v>0</v>
      </c>
      <c r="BO46" s="1">
        <f t="shared" si="22"/>
        <v>0</v>
      </c>
      <c r="BP46" s="1">
        <f t="shared" si="22"/>
        <v>0</v>
      </c>
      <c r="BQ46" s="1">
        <f t="shared" si="22"/>
        <v>0</v>
      </c>
      <c r="BR46" s="1">
        <f t="shared" si="22"/>
        <v>0</v>
      </c>
      <c r="BS46" s="1">
        <f t="shared" si="22"/>
        <v>0</v>
      </c>
      <c r="BT46" s="1">
        <f t="shared" si="22"/>
        <v>0</v>
      </c>
      <c r="BU46" s="1">
        <f t="shared" si="22"/>
        <v>0</v>
      </c>
      <c r="BV46" s="1">
        <f t="shared" si="22"/>
        <v>0</v>
      </c>
      <c r="BW46" s="1">
        <f t="shared" si="22"/>
        <v>0</v>
      </c>
      <c r="BX46" s="1">
        <f t="shared" si="22"/>
        <v>0</v>
      </c>
      <c r="BY46" s="1">
        <f t="shared" si="22"/>
        <v>0</v>
      </c>
      <c r="BZ46" s="1">
        <f t="shared" si="22"/>
        <v>0</v>
      </c>
      <c r="CA46" s="1">
        <f t="shared" si="22"/>
        <v>0</v>
      </c>
      <c r="CB46" s="1">
        <f t="shared" si="22"/>
        <v>0</v>
      </c>
      <c r="CC46" s="1">
        <f t="shared" si="22"/>
        <v>0</v>
      </c>
      <c r="CD46" s="1">
        <f t="shared" si="22"/>
        <v>0</v>
      </c>
      <c r="CE46" s="1">
        <f t="shared" si="22"/>
        <v>0</v>
      </c>
      <c r="CF46" s="1">
        <f t="shared" si="22"/>
        <v>0</v>
      </c>
      <c r="CG46" s="1">
        <f t="shared" si="22"/>
        <v>0</v>
      </c>
      <c r="CH46" s="1">
        <f t="shared" si="22"/>
        <v>0</v>
      </c>
      <c r="CI46" s="1">
        <f t="shared" si="22"/>
        <v>0</v>
      </c>
      <c r="CJ46" s="1">
        <f t="shared" si="22"/>
        <v>0</v>
      </c>
      <c r="CK46" s="1">
        <f t="shared" si="22"/>
        <v>0</v>
      </c>
      <c r="CL46" s="1">
        <f t="shared" si="22"/>
        <v>0</v>
      </c>
      <c r="CM46" s="1">
        <f t="shared" si="22"/>
        <v>0</v>
      </c>
      <c r="CN46" s="1">
        <f t="shared" si="22"/>
        <v>20</v>
      </c>
      <c r="CO46" s="1">
        <f t="shared" si="22"/>
        <v>760</v>
      </c>
      <c r="CP46" s="1">
        <f t="shared" si="22"/>
        <v>80</v>
      </c>
      <c r="CQ46" s="1">
        <f t="shared" si="22"/>
        <v>32</v>
      </c>
      <c r="CR46" s="1">
        <f t="shared" si="22"/>
        <v>48</v>
      </c>
      <c r="CS46" s="1">
        <f t="shared" si="22"/>
        <v>0</v>
      </c>
      <c r="CT46" s="1">
        <f t="shared" si="22"/>
        <v>0</v>
      </c>
      <c r="CU46" s="1">
        <f t="shared" si="22"/>
        <v>680</v>
      </c>
      <c r="CV46" s="1">
        <f t="shared" si="22"/>
        <v>4</v>
      </c>
      <c r="CW46" s="1">
        <f t="shared" si="22"/>
        <v>0</v>
      </c>
      <c r="CX46" s="1">
        <f t="shared" si="22"/>
        <v>0</v>
      </c>
      <c r="CY46" s="1">
        <f t="shared" si="22"/>
        <v>0</v>
      </c>
      <c r="CZ46" s="1">
        <f t="shared" si="22"/>
        <v>0</v>
      </c>
      <c r="DA46" s="1">
        <f t="shared" si="22"/>
        <v>32</v>
      </c>
      <c r="DB46" s="1">
        <f t="shared" si="22"/>
        <v>0</v>
      </c>
      <c r="DC46" s="1">
        <f t="shared" si="22"/>
        <v>10</v>
      </c>
      <c r="DD46" s="1">
        <f t="shared" si="22"/>
        <v>32</v>
      </c>
      <c r="DE46" s="1">
        <f t="shared" si="22"/>
        <v>380</v>
      </c>
      <c r="DF46" s="1">
        <f t="shared" si="22"/>
        <v>48</v>
      </c>
      <c r="DG46" s="1">
        <f t="shared" si="22"/>
        <v>0</v>
      </c>
      <c r="DH46" s="1">
        <f t="shared" si="22"/>
        <v>10</v>
      </c>
      <c r="DI46" s="1">
        <f t="shared" si="22"/>
        <v>48</v>
      </c>
      <c r="DJ46" s="1">
        <f t="shared" si="22"/>
        <v>380</v>
      </c>
      <c r="DK46" s="1">
        <f t="shared" si="22"/>
        <v>0</v>
      </c>
      <c r="DL46" s="1">
        <f t="shared" si="22"/>
        <v>0</v>
      </c>
      <c r="DM46" s="1">
        <f t="shared" si="22"/>
        <v>0</v>
      </c>
      <c r="DN46" s="1">
        <f t="shared" si="22"/>
        <v>0</v>
      </c>
      <c r="DO46" s="1">
        <f t="shared" ref="DO46:EQ46" si="23">SUM(DO47:DO50)</f>
        <v>0</v>
      </c>
      <c r="DP46" s="1">
        <f t="shared" si="23"/>
        <v>0</v>
      </c>
      <c r="DQ46" s="1">
        <f t="shared" si="23"/>
        <v>0</v>
      </c>
      <c r="DR46" s="1">
        <f t="shared" si="23"/>
        <v>0</v>
      </c>
      <c r="DS46" s="1">
        <f t="shared" si="23"/>
        <v>0</v>
      </c>
      <c r="DT46" s="1">
        <f t="shared" si="23"/>
        <v>0</v>
      </c>
      <c r="DU46" s="1">
        <f t="shared" si="23"/>
        <v>0</v>
      </c>
      <c r="DV46" s="1">
        <f t="shared" si="23"/>
        <v>0</v>
      </c>
      <c r="DW46" s="1">
        <f t="shared" si="23"/>
        <v>0</v>
      </c>
      <c r="DX46" s="1">
        <f t="shared" si="23"/>
        <v>0</v>
      </c>
      <c r="DY46" s="1">
        <f t="shared" si="23"/>
        <v>0</v>
      </c>
      <c r="DZ46" s="1">
        <f t="shared" si="23"/>
        <v>0</v>
      </c>
      <c r="EA46" s="1">
        <f t="shared" si="23"/>
        <v>0</v>
      </c>
      <c r="EB46" s="1">
        <f t="shared" si="23"/>
        <v>0</v>
      </c>
      <c r="EC46" s="1">
        <f t="shared" si="23"/>
        <v>0</v>
      </c>
      <c r="ED46" s="1">
        <f t="shared" si="23"/>
        <v>0</v>
      </c>
      <c r="EE46" s="1">
        <f t="shared" si="23"/>
        <v>0</v>
      </c>
      <c r="EF46" s="1">
        <f t="shared" si="23"/>
        <v>0</v>
      </c>
      <c r="EG46" s="1">
        <f t="shared" si="23"/>
        <v>0</v>
      </c>
      <c r="EH46" s="1">
        <f t="shared" si="23"/>
        <v>0</v>
      </c>
      <c r="EI46" s="1">
        <f t="shared" si="23"/>
        <v>0</v>
      </c>
      <c r="EJ46" s="1">
        <f t="shared" si="23"/>
        <v>0</v>
      </c>
      <c r="EK46" s="1">
        <f t="shared" si="23"/>
        <v>0</v>
      </c>
      <c r="EL46" s="1">
        <f t="shared" si="23"/>
        <v>0</v>
      </c>
      <c r="EM46" s="1">
        <f t="shared" si="23"/>
        <v>0</v>
      </c>
      <c r="EN46" s="1">
        <f t="shared" si="23"/>
        <v>0</v>
      </c>
      <c r="EO46" s="1">
        <f t="shared" si="23"/>
        <v>0</v>
      </c>
      <c r="EP46" s="1">
        <f t="shared" si="23"/>
        <v>0</v>
      </c>
      <c r="EQ46" s="1">
        <f t="shared" si="23"/>
        <v>0</v>
      </c>
      <c r="ER46" s="25"/>
      <c r="ES46" s="53"/>
    </row>
    <row r="47" spans="1:149" ht="38.25" customHeight="1" x14ac:dyDescent="0.2">
      <c r="A47" s="21">
        <v>1</v>
      </c>
      <c r="B47" s="37" t="s">
        <v>81</v>
      </c>
      <c r="C47" s="22" t="s">
        <v>39</v>
      </c>
      <c r="D47" s="2"/>
      <c r="E47" s="2">
        <v>5</v>
      </c>
      <c r="F47" s="2">
        <v>190</v>
      </c>
      <c r="G47" s="2">
        <v>16</v>
      </c>
      <c r="H47" s="2"/>
      <c r="I47" s="2"/>
      <c r="J47" s="2"/>
      <c r="K47" s="2"/>
      <c r="L47" s="2"/>
      <c r="M47" s="4"/>
      <c r="N47" s="2"/>
      <c r="O47" s="2"/>
      <c r="P47" s="2"/>
      <c r="Q47" s="4"/>
      <c r="R47" s="4"/>
      <c r="S47" s="4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4"/>
      <c r="AP47" s="2"/>
      <c r="AQ47" s="2"/>
      <c r="AR47" s="2"/>
      <c r="AS47" s="4"/>
      <c r="AT47" s="4"/>
      <c r="AU47" s="4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4"/>
      <c r="BR47" s="2"/>
      <c r="BS47" s="2"/>
      <c r="BT47" s="2"/>
      <c r="BU47" s="4"/>
      <c r="BV47" s="4"/>
      <c r="BW47" s="4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>
        <v>5</v>
      </c>
      <c r="CO47" s="2">
        <v>190</v>
      </c>
      <c r="CP47" s="2">
        <v>16</v>
      </c>
      <c r="CQ47" s="2">
        <v>6</v>
      </c>
      <c r="CR47" s="2">
        <v>10</v>
      </c>
      <c r="CS47" s="4"/>
      <c r="CT47" s="2"/>
      <c r="CU47" s="2">
        <v>174</v>
      </c>
      <c r="CV47" s="2">
        <v>1</v>
      </c>
      <c r="CW47" s="4"/>
      <c r="CX47" s="4"/>
      <c r="CY47" s="4"/>
      <c r="CZ47" s="2"/>
      <c r="DA47" s="2">
        <v>16</v>
      </c>
      <c r="DB47" s="2"/>
      <c r="DC47" s="2">
        <v>5</v>
      </c>
      <c r="DD47" s="2">
        <v>16</v>
      </c>
      <c r="DE47" s="2">
        <v>190</v>
      </c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4"/>
      <c r="DV47" s="2"/>
      <c r="DW47" s="2"/>
      <c r="DX47" s="2"/>
      <c r="DY47" s="4"/>
      <c r="DZ47" s="4"/>
      <c r="EA47" s="4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 t="s">
        <v>107</v>
      </c>
      <c r="ES47" s="52" t="s">
        <v>160</v>
      </c>
    </row>
    <row r="48" spans="1:149" ht="25.5" customHeight="1" x14ac:dyDescent="0.2">
      <c r="A48" s="21">
        <v>2</v>
      </c>
      <c r="B48" s="37" t="s">
        <v>88</v>
      </c>
      <c r="C48" s="22" t="s">
        <v>39</v>
      </c>
      <c r="D48" s="2"/>
      <c r="E48" s="2">
        <v>5</v>
      </c>
      <c r="F48" s="2">
        <v>190</v>
      </c>
      <c r="G48" s="2">
        <v>24</v>
      </c>
      <c r="H48" s="2"/>
      <c r="I48" s="2"/>
      <c r="J48" s="2"/>
      <c r="K48" s="2"/>
      <c r="L48" s="2"/>
      <c r="M48" s="4"/>
      <c r="N48" s="2"/>
      <c r="O48" s="2"/>
      <c r="P48" s="2"/>
      <c r="Q48" s="4"/>
      <c r="R48" s="4"/>
      <c r="S48" s="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4"/>
      <c r="AP48" s="2"/>
      <c r="AQ48" s="2"/>
      <c r="AR48" s="2"/>
      <c r="AS48" s="4"/>
      <c r="AT48" s="4"/>
      <c r="AU48" s="4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4"/>
      <c r="BR48" s="2"/>
      <c r="BS48" s="2"/>
      <c r="BT48" s="2"/>
      <c r="BU48" s="4"/>
      <c r="BV48" s="4"/>
      <c r="BW48" s="4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>
        <v>5</v>
      </c>
      <c r="CO48" s="2">
        <v>190</v>
      </c>
      <c r="CP48" s="2">
        <v>24</v>
      </c>
      <c r="CQ48" s="2">
        <v>10</v>
      </c>
      <c r="CR48" s="2">
        <v>14</v>
      </c>
      <c r="CS48" s="4"/>
      <c r="CT48" s="2"/>
      <c r="CU48" s="2">
        <v>166</v>
      </c>
      <c r="CV48" s="2">
        <v>1</v>
      </c>
      <c r="CW48" s="4"/>
      <c r="CX48" s="4"/>
      <c r="CY48" s="4"/>
      <c r="CZ48" s="2"/>
      <c r="DA48" s="2"/>
      <c r="DB48" s="2"/>
      <c r="DC48" s="2"/>
      <c r="DD48" s="2"/>
      <c r="DE48" s="2"/>
      <c r="DF48" s="2">
        <v>24</v>
      </c>
      <c r="DG48" s="2"/>
      <c r="DH48" s="2">
        <v>5</v>
      </c>
      <c r="DI48" s="2">
        <v>24</v>
      </c>
      <c r="DJ48" s="2">
        <v>190</v>
      </c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4"/>
      <c r="DV48" s="2"/>
      <c r="DW48" s="2"/>
      <c r="DX48" s="2"/>
      <c r="DY48" s="4"/>
      <c r="DZ48" s="4"/>
      <c r="EA48" s="4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 t="s">
        <v>107</v>
      </c>
      <c r="ES48" s="52" t="s">
        <v>161</v>
      </c>
    </row>
    <row r="49" spans="1:149" ht="25.5" customHeight="1" x14ac:dyDescent="0.2">
      <c r="A49" s="21">
        <v>3</v>
      </c>
      <c r="B49" s="37" t="s">
        <v>98</v>
      </c>
      <c r="C49" s="22" t="s">
        <v>39</v>
      </c>
      <c r="D49" s="2"/>
      <c r="E49" s="2">
        <v>5</v>
      </c>
      <c r="F49" s="2">
        <v>190</v>
      </c>
      <c r="G49" s="2">
        <v>24</v>
      </c>
      <c r="H49" s="2"/>
      <c r="I49" s="2"/>
      <c r="J49" s="2"/>
      <c r="K49" s="2"/>
      <c r="L49" s="2"/>
      <c r="M49" s="4"/>
      <c r="N49" s="2"/>
      <c r="O49" s="2"/>
      <c r="P49" s="2"/>
      <c r="Q49" s="4"/>
      <c r="R49" s="4"/>
      <c r="S49" s="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4"/>
      <c r="AP49" s="2"/>
      <c r="AQ49" s="2"/>
      <c r="AR49" s="2"/>
      <c r="AS49" s="4"/>
      <c r="AT49" s="4"/>
      <c r="AU49" s="4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4"/>
      <c r="BR49" s="2"/>
      <c r="BS49" s="2"/>
      <c r="BT49" s="2"/>
      <c r="BU49" s="4"/>
      <c r="BV49" s="4"/>
      <c r="BW49" s="4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>
        <v>5</v>
      </c>
      <c r="CO49" s="2">
        <v>190</v>
      </c>
      <c r="CP49" s="2">
        <v>24</v>
      </c>
      <c r="CQ49" s="2">
        <v>10</v>
      </c>
      <c r="CR49" s="2">
        <v>14</v>
      </c>
      <c r="CS49" s="4"/>
      <c r="CT49" s="2"/>
      <c r="CU49" s="2">
        <v>166</v>
      </c>
      <c r="CV49" s="2">
        <v>1</v>
      </c>
      <c r="CW49" s="4"/>
      <c r="CX49" s="4"/>
      <c r="CY49" s="4"/>
      <c r="CZ49" s="2"/>
      <c r="DA49" s="2"/>
      <c r="DB49" s="2"/>
      <c r="DC49" s="2"/>
      <c r="DD49" s="2"/>
      <c r="DE49" s="2"/>
      <c r="DF49" s="2">
        <v>24</v>
      </c>
      <c r="DG49" s="2"/>
      <c r="DH49" s="2">
        <v>5</v>
      </c>
      <c r="DI49" s="2">
        <v>24</v>
      </c>
      <c r="DJ49" s="2">
        <v>190</v>
      </c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4"/>
      <c r="DV49" s="2"/>
      <c r="DW49" s="2"/>
      <c r="DX49" s="2"/>
      <c r="DY49" s="4"/>
      <c r="DZ49" s="4"/>
      <c r="EA49" s="4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 t="s">
        <v>107</v>
      </c>
      <c r="ES49" s="52" t="s">
        <v>155</v>
      </c>
    </row>
    <row r="50" spans="1:149" ht="25.5" customHeight="1" x14ac:dyDescent="0.2">
      <c r="A50" s="21">
        <v>4</v>
      </c>
      <c r="B50" s="37" t="s">
        <v>102</v>
      </c>
      <c r="C50" s="22" t="s">
        <v>39</v>
      </c>
      <c r="D50" s="2"/>
      <c r="E50" s="2">
        <v>5</v>
      </c>
      <c r="F50" s="2">
        <v>190</v>
      </c>
      <c r="G50" s="2">
        <v>16</v>
      </c>
      <c r="H50" s="2"/>
      <c r="I50" s="2"/>
      <c r="J50" s="2"/>
      <c r="K50" s="2"/>
      <c r="L50" s="2"/>
      <c r="M50" s="4"/>
      <c r="N50" s="2"/>
      <c r="O50" s="2"/>
      <c r="P50" s="2"/>
      <c r="Q50" s="4"/>
      <c r="R50" s="4"/>
      <c r="S50" s="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"/>
      <c r="AP50" s="2"/>
      <c r="AQ50" s="2"/>
      <c r="AR50" s="2"/>
      <c r="AS50" s="4"/>
      <c r="AT50" s="4"/>
      <c r="AU50" s="4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4"/>
      <c r="BR50" s="2"/>
      <c r="BS50" s="2"/>
      <c r="BT50" s="2"/>
      <c r="BU50" s="4"/>
      <c r="BV50" s="4"/>
      <c r="BW50" s="4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>
        <v>5</v>
      </c>
      <c r="CO50" s="2">
        <v>190</v>
      </c>
      <c r="CP50" s="2">
        <v>16</v>
      </c>
      <c r="CQ50" s="2">
        <v>6</v>
      </c>
      <c r="CR50" s="2">
        <v>10</v>
      </c>
      <c r="CS50" s="4"/>
      <c r="CT50" s="2"/>
      <c r="CU50" s="2">
        <v>174</v>
      </c>
      <c r="CV50" s="2">
        <v>1</v>
      </c>
      <c r="CW50" s="4"/>
      <c r="CX50" s="4"/>
      <c r="CY50" s="4"/>
      <c r="CZ50" s="2"/>
      <c r="DA50" s="2">
        <v>16</v>
      </c>
      <c r="DB50" s="2"/>
      <c r="DC50" s="2">
        <v>5</v>
      </c>
      <c r="DD50" s="2">
        <v>16</v>
      </c>
      <c r="DE50" s="2">
        <v>190</v>
      </c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4"/>
      <c r="DV50" s="2"/>
      <c r="DW50" s="2"/>
      <c r="DX50" s="2"/>
      <c r="DY50" s="4"/>
      <c r="DZ50" s="4"/>
      <c r="EA50" s="4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 t="s">
        <v>107</v>
      </c>
      <c r="ES50" s="52" t="s">
        <v>162</v>
      </c>
    </row>
    <row r="51" spans="1:149" ht="12.75" customHeight="1" x14ac:dyDescent="0.2">
      <c r="A51" s="19"/>
      <c r="B51" s="45" t="s">
        <v>66</v>
      </c>
      <c r="C51" s="20"/>
      <c r="D51" s="1"/>
      <c r="E51" s="1">
        <f>SUM(E52:E55)</f>
        <v>20</v>
      </c>
      <c r="F51" s="1">
        <f>SUM(F52:F55)</f>
        <v>760</v>
      </c>
      <c r="G51" s="1">
        <f t="shared" ref="G51:BK51" si="24">SUM(G52:G55)</f>
        <v>80</v>
      </c>
      <c r="H51" s="1">
        <f t="shared" si="24"/>
        <v>0</v>
      </c>
      <c r="I51" s="1">
        <f t="shared" si="24"/>
        <v>0</v>
      </c>
      <c r="J51" s="1">
        <f t="shared" si="24"/>
        <v>0</v>
      </c>
      <c r="K51" s="1">
        <f t="shared" si="24"/>
        <v>0</v>
      </c>
      <c r="L51" s="1">
        <f t="shared" si="24"/>
        <v>0</v>
      </c>
      <c r="M51" s="1">
        <f t="shared" si="24"/>
        <v>0</v>
      </c>
      <c r="N51" s="1">
        <f t="shared" si="24"/>
        <v>0</v>
      </c>
      <c r="O51" s="1">
        <f t="shared" si="24"/>
        <v>0</v>
      </c>
      <c r="P51" s="1">
        <f t="shared" si="24"/>
        <v>0</v>
      </c>
      <c r="Q51" s="1">
        <f t="shared" si="24"/>
        <v>0</v>
      </c>
      <c r="R51" s="1">
        <f t="shared" si="24"/>
        <v>0</v>
      </c>
      <c r="S51" s="1">
        <f t="shared" si="24"/>
        <v>0</v>
      </c>
      <c r="T51" s="1">
        <f t="shared" si="24"/>
        <v>0</v>
      </c>
      <c r="U51" s="1">
        <f t="shared" si="24"/>
        <v>0</v>
      </c>
      <c r="V51" s="1">
        <f t="shared" si="24"/>
        <v>0</v>
      </c>
      <c r="W51" s="1">
        <f t="shared" si="24"/>
        <v>0</v>
      </c>
      <c r="X51" s="1">
        <f t="shared" si="24"/>
        <v>0</v>
      </c>
      <c r="Y51" s="1">
        <f t="shared" si="24"/>
        <v>0</v>
      </c>
      <c r="Z51" s="1">
        <f t="shared" si="24"/>
        <v>0</v>
      </c>
      <c r="AA51" s="1">
        <f t="shared" si="24"/>
        <v>0</v>
      </c>
      <c r="AB51" s="1">
        <f t="shared" si="24"/>
        <v>0</v>
      </c>
      <c r="AC51" s="1">
        <f t="shared" si="24"/>
        <v>0</v>
      </c>
      <c r="AD51" s="1">
        <f t="shared" si="24"/>
        <v>0</v>
      </c>
      <c r="AE51" s="1">
        <f t="shared" si="24"/>
        <v>0</v>
      </c>
      <c r="AF51" s="1">
        <f t="shared" si="24"/>
        <v>0</v>
      </c>
      <c r="AG51" s="1">
        <f t="shared" si="24"/>
        <v>0</v>
      </c>
      <c r="AH51" s="1">
        <f t="shared" si="24"/>
        <v>0</v>
      </c>
      <c r="AI51" s="1">
        <f t="shared" si="24"/>
        <v>0</v>
      </c>
      <c r="AJ51" s="1">
        <f t="shared" si="24"/>
        <v>0</v>
      </c>
      <c r="AK51" s="1">
        <f t="shared" si="24"/>
        <v>0</v>
      </c>
      <c r="AL51" s="1">
        <f t="shared" si="24"/>
        <v>0</v>
      </c>
      <c r="AM51" s="1">
        <f t="shared" si="24"/>
        <v>0</v>
      </c>
      <c r="AN51" s="1">
        <f t="shared" si="24"/>
        <v>0</v>
      </c>
      <c r="AO51" s="1">
        <f t="shared" si="24"/>
        <v>0</v>
      </c>
      <c r="AP51" s="1">
        <f t="shared" si="24"/>
        <v>0</v>
      </c>
      <c r="AQ51" s="1">
        <f t="shared" si="24"/>
        <v>0</v>
      </c>
      <c r="AR51" s="1">
        <f t="shared" si="24"/>
        <v>0</v>
      </c>
      <c r="AS51" s="1">
        <f t="shared" si="24"/>
        <v>0</v>
      </c>
      <c r="AT51" s="1">
        <f t="shared" si="24"/>
        <v>0</v>
      </c>
      <c r="AU51" s="1">
        <f t="shared" si="24"/>
        <v>0</v>
      </c>
      <c r="AV51" s="1">
        <f t="shared" si="24"/>
        <v>0</v>
      </c>
      <c r="AW51" s="1">
        <f t="shared" si="24"/>
        <v>0</v>
      </c>
      <c r="AX51" s="1">
        <f t="shared" si="24"/>
        <v>0</v>
      </c>
      <c r="AY51" s="1">
        <f t="shared" si="24"/>
        <v>0</v>
      </c>
      <c r="AZ51" s="1">
        <f t="shared" si="24"/>
        <v>0</v>
      </c>
      <c r="BA51" s="1">
        <f t="shared" si="24"/>
        <v>0</v>
      </c>
      <c r="BB51" s="1">
        <f t="shared" si="24"/>
        <v>0</v>
      </c>
      <c r="BC51" s="1">
        <f t="shared" si="24"/>
        <v>0</v>
      </c>
      <c r="BD51" s="1">
        <f t="shared" si="24"/>
        <v>0</v>
      </c>
      <c r="BE51" s="1">
        <f t="shared" si="24"/>
        <v>0</v>
      </c>
      <c r="BF51" s="1">
        <f t="shared" si="24"/>
        <v>0</v>
      </c>
      <c r="BG51" s="1">
        <f t="shared" si="24"/>
        <v>0</v>
      </c>
      <c r="BH51" s="1">
        <f t="shared" si="24"/>
        <v>0</v>
      </c>
      <c r="BI51" s="1">
        <f t="shared" si="24"/>
        <v>0</v>
      </c>
      <c r="BJ51" s="1">
        <f t="shared" si="24"/>
        <v>0</v>
      </c>
      <c r="BK51" s="1">
        <f t="shared" si="24"/>
        <v>0</v>
      </c>
      <c r="BL51" s="1">
        <f t="shared" ref="BL51:DO51" si="25">SUM(BL52:BL55)</f>
        <v>0</v>
      </c>
      <c r="BM51" s="1">
        <f t="shared" si="25"/>
        <v>0</v>
      </c>
      <c r="BN51" s="1">
        <f t="shared" si="25"/>
        <v>0</v>
      </c>
      <c r="BO51" s="1">
        <f t="shared" si="25"/>
        <v>0</v>
      </c>
      <c r="BP51" s="1">
        <f t="shared" si="25"/>
        <v>0</v>
      </c>
      <c r="BQ51" s="1">
        <f t="shared" si="25"/>
        <v>0</v>
      </c>
      <c r="BR51" s="1">
        <f t="shared" si="25"/>
        <v>0</v>
      </c>
      <c r="BS51" s="1">
        <f t="shared" si="25"/>
        <v>0</v>
      </c>
      <c r="BT51" s="1">
        <f t="shared" si="25"/>
        <v>0</v>
      </c>
      <c r="BU51" s="1">
        <f t="shared" si="25"/>
        <v>0</v>
      </c>
      <c r="BV51" s="1">
        <f t="shared" si="25"/>
        <v>0</v>
      </c>
      <c r="BW51" s="1">
        <f t="shared" si="25"/>
        <v>0</v>
      </c>
      <c r="BX51" s="1">
        <f t="shared" si="25"/>
        <v>0</v>
      </c>
      <c r="BY51" s="1">
        <f t="shared" si="25"/>
        <v>0</v>
      </c>
      <c r="BZ51" s="1">
        <f t="shared" si="25"/>
        <v>0</v>
      </c>
      <c r="CA51" s="1">
        <f t="shared" si="25"/>
        <v>0</v>
      </c>
      <c r="CB51" s="1">
        <f t="shared" si="25"/>
        <v>0</v>
      </c>
      <c r="CC51" s="1">
        <f t="shared" si="25"/>
        <v>0</v>
      </c>
      <c r="CD51" s="1">
        <f t="shared" si="25"/>
        <v>0</v>
      </c>
      <c r="CE51" s="1">
        <f t="shared" si="25"/>
        <v>0</v>
      </c>
      <c r="CF51" s="1">
        <f t="shared" si="25"/>
        <v>0</v>
      </c>
      <c r="CG51" s="1">
        <f t="shared" si="25"/>
        <v>0</v>
      </c>
      <c r="CH51" s="1">
        <f t="shared" si="25"/>
        <v>0</v>
      </c>
      <c r="CI51" s="1">
        <f t="shared" si="25"/>
        <v>0</v>
      </c>
      <c r="CJ51" s="1">
        <f t="shared" si="25"/>
        <v>0</v>
      </c>
      <c r="CK51" s="1">
        <f t="shared" si="25"/>
        <v>0</v>
      </c>
      <c r="CL51" s="1">
        <f t="shared" si="25"/>
        <v>0</v>
      </c>
      <c r="CM51" s="1">
        <f t="shared" si="25"/>
        <v>0</v>
      </c>
      <c r="CN51" s="1">
        <f t="shared" si="25"/>
        <v>20</v>
      </c>
      <c r="CO51" s="1">
        <f t="shared" si="25"/>
        <v>760</v>
      </c>
      <c r="CP51" s="1">
        <f t="shared" si="25"/>
        <v>80</v>
      </c>
      <c r="CQ51" s="1">
        <f t="shared" si="25"/>
        <v>32</v>
      </c>
      <c r="CR51" s="1">
        <f t="shared" si="25"/>
        <v>48</v>
      </c>
      <c r="CS51" s="1">
        <f t="shared" si="25"/>
        <v>0</v>
      </c>
      <c r="CT51" s="1">
        <f t="shared" si="25"/>
        <v>0</v>
      </c>
      <c r="CU51" s="1">
        <f t="shared" si="25"/>
        <v>680</v>
      </c>
      <c r="CV51" s="1">
        <f t="shared" si="25"/>
        <v>4</v>
      </c>
      <c r="CW51" s="1">
        <f t="shared" si="25"/>
        <v>0</v>
      </c>
      <c r="CX51" s="1">
        <f t="shared" si="25"/>
        <v>0</v>
      </c>
      <c r="CY51" s="1">
        <f t="shared" si="25"/>
        <v>0</v>
      </c>
      <c r="CZ51" s="1">
        <f t="shared" si="25"/>
        <v>0</v>
      </c>
      <c r="DA51" s="1">
        <f t="shared" si="25"/>
        <v>32</v>
      </c>
      <c r="DB51" s="1">
        <f t="shared" si="25"/>
        <v>0</v>
      </c>
      <c r="DC51" s="1">
        <f t="shared" si="25"/>
        <v>10</v>
      </c>
      <c r="DD51" s="1">
        <f t="shared" si="25"/>
        <v>32</v>
      </c>
      <c r="DE51" s="1">
        <f t="shared" si="25"/>
        <v>380</v>
      </c>
      <c r="DF51" s="1">
        <f t="shared" si="25"/>
        <v>48</v>
      </c>
      <c r="DG51" s="1">
        <f t="shared" si="25"/>
        <v>0</v>
      </c>
      <c r="DH51" s="1">
        <f t="shared" si="25"/>
        <v>10</v>
      </c>
      <c r="DI51" s="1">
        <f t="shared" si="25"/>
        <v>48</v>
      </c>
      <c r="DJ51" s="1">
        <f t="shared" si="25"/>
        <v>380</v>
      </c>
      <c r="DK51" s="1">
        <f t="shared" si="25"/>
        <v>0</v>
      </c>
      <c r="DL51" s="1">
        <f t="shared" si="25"/>
        <v>0</v>
      </c>
      <c r="DM51" s="1">
        <f t="shared" si="25"/>
        <v>0</v>
      </c>
      <c r="DN51" s="1">
        <f t="shared" si="25"/>
        <v>0</v>
      </c>
      <c r="DO51" s="1">
        <f t="shared" si="25"/>
        <v>0</v>
      </c>
      <c r="DP51" s="1">
        <f t="shared" ref="DP51:EQ51" si="26">SUM(DP52:DP55)</f>
        <v>0</v>
      </c>
      <c r="DQ51" s="1">
        <f t="shared" si="26"/>
        <v>0</v>
      </c>
      <c r="DR51" s="1">
        <f t="shared" si="26"/>
        <v>0</v>
      </c>
      <c r="DS51" s="1">
        <f t="shared" si="26"/>
        <v>0</v>
      </c>
      <c r="DT51" s="1">
        <f t="shared" si="26"/>
        <v>0</v>
      </c>
      <c r="DU51" s="1">
        <f t="shared" si="26"/>
        <v>0</v>
      </c>
      <c r="DV51" s="1">
        <f t="shared" si="26"/>
        <v>0</v>
      </c>
      <c r="DW51" s="1">
        <f t="shared" si="26"/>
        <v>0</v>
      </c>
      <c r="DX51" s="1">
        <f t="shared" si="26"/>
        <v>0</v>
      </c>
      <c r="DY51" s="1">
        <f t="shared" si="26"/>
        <v>0</v>
      </c>
      <c r="DZ51" s="1">
        <f t="shared" si="26"/>
        <v>0</v>
      </c>
      <c r="EA51" s="1">
        <f t="shared" si="26"/>
        <v>0</v>
      </c>
      <c r="EB51" s="1">
        <f t="shared" si="26"/>
        <v>0</v>
      </c>
      <c r="EC51" s="1">
        <f t="shared" si="26"/>
        <v>0</v>
      </c>
      <c r="ED51" s="1">
        <f t="shared" si="26"/>
        <v>0</v>
      </c>
      <c r="EE51" s="1">
        <f t="shared" si="26"/>
        <v>0</v>
      </c>
      <c r="EF51" s="1">
        <f t="shared" si="26"/>
        <v>0</v>
      </c>
      <c r="EG51" s="1">
        <f t="shared" si="26"/>
        <v>0</v>
      </c>
      <c r="EH51" s="1">
        <f t="shared" si="26"/>
        <v>0</v>
      </c>
      <c r="EI51" s="1">
        <f t="shared" si="26"/>
        <v>0</v>
      </c>
      <c r="EJ51" s="1">
        <f t="shared" si="26"/>
        <v>0</v>
      </c>
      <c r="EK51" s="1">
        <f t="shared" si="26"/>
        <v>0</v>
      </c>
      <c r="EL51" s="1">
        <f t="shared" si="26"/>
        <v>0</v>
      </c>
      <c r="EM51" s="1">
        <f t="shared" si="26"/>
        <v>0</v>
      </c>
      <c r="EN51" s="1">
        <f t="shared" si="26"/>
        <v>0</v>
      </c>
      <c r="EO51" s="1">
        <f t="shared" si="26"/>
        <v>0</v>
      </c>
      <c r="EP51" s="1">
        <f t="shared" si="26"/>
        <v>0</v>
      </c>
      <c r="EQ51" s="1">
        <f t="shared" si="26"/>
        <v>0</v>
      </c>
      <c r="ER51" s="25"/>
      <c r="ES51" s="53"/>
    </row>
    <row r="52" spans="1:149" ht="25.5" customHeight="1" x14ac:dyDescent="0.2">
      <c r="A52" s="21">
        <v>1</v>
      </c>
      <c r="B52" s="37" t="s">
        <v>77</v>
      </c>
      <c r="C52" s="22" t="s">
        <v>39</v>
      </c>
      <c r="D52" s="2"/>
      <c r="E52" s="2">
        <v>5</v>
      </c>
      <c r="F52" s="2">
        <v>190</v>
      </c>
      <c r="G52" s="2">
        <v>16</v>
      </c>
      <c r="H52" s="2"/>
      <c r="I52" s="2"/>
      <c r="J52" s="2"/>
      <c r="K52" s="2"/>
      <c r="L52" s="2"/>
      <c r="M52" s="4"/>
      <c r="N52" s="2"/>
      <c r="O52" s="2"/>
      <c r="P52" s="2"/>
      <c r="Q52" s="4"/>
      <c r="R52" s="4"/>
      <c r="S52" s="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"/>
      <c r="AP52" s="2"/>
      <c r="AQ52" s="2"/>
      <c r="AR52" s="2"/>
      <c r="AS52" s="4"/>
      <c r="AT52" s="4"/>
      <c r="AU52" s="4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4"/>
      <c r="BR52" s="2"/>
      <c r="BS52" s="2"/>
      <c r="BT52" s="2"/>
      <c r="BU52" s="4"/>
      <c r="BV52" s="4"/>
      <c r="BW52" s="4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>
        <v>5</v>
      </c>
      <c r="CO52" s="2">
        <v>190</v>
      </c>
      <c r="CP52" s="2">
        <v>16</v>
      </c>
      <c r="CQ52" s="2">
        <v>6</v>
      </c>
      <c r="CR52" s="2">
        <v>10</v>
      </c>
      <c r="CS52" s="4"/>
      <c r="CT52" s="2"/>
      <c r="CU52" s="2">
        <v>174</v>
      </c>
      <c r="CV52" s="2">
        <v>1</v>
      </c>
      <c r="CW52" s="4"/>
      <c r="CX52" s="4"/>
      <c r="CY52" s="4"/>
      <c r="CZ52" s="2"/>
      <c r="DA52" s="2">
        <v>16</v>
      </c>
      <c r="DB52" s="2"/>
      <c r="DC52" s="2">
        <v>5</v>
      </c>
      <c r="DD52" s="2">
        <v>16</v>
      </c>
      <c r="DE52" s="2">
        <v>190</v>
      </c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4"/>
      <c r="DV52" s="2"/>
      <c r="DW52" s="2"/>
      <c r="DX52" s="2"/>
      <c r="DY52" s="4"/>
      <c r="DZ52" s="4"/>
      <c r="EA52" s="4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 t="s">
        <v>107</v>
      </c>
      <c r="ES52" s="52" t="s">
        <v>163</v>
      </c>
    </row>
    <row r="53" spans="1:149" ht="25.5" customHeight="1" x14ac:dyDescent="0.2">
      <c r="A53" s="21">
        <v>2</v>
      </c>
      <c r="B53" s="37" t="s">
        <v>90</v>
      </c>
      <c r="C53" s="22" t="s">
        <v>39</v>
      </c>
      <c r="D53" s="2"/>
      <c r="E53" s="2">
        <v>5</v>
      </c>
      <c r="F53" s="2">
        <v>190</v>
      </c>
      <c r="G53" s="2">
        <v>24</v>
      </c>
      <c r="H53" s="2"/>
      <c r="I53" s="2"/>
      <c r="J53" s="2"/>
      <c r="K53" s="2"/>
      <c r="L53" s="2"/>
      <c r="M53" s="4"/>
      <c r="N53" s="2"/>
      <c r="O53" s="2"/>
      <c r="P53" s="2"/>
      <c r="Q53" s="4"/>
      <c r="R53" s="4"/>
      <c r="S53" s="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4"/>
      <c r="AP53" s="2"/>
      <c r="AQ53" s="2"/>
      <c r="AR53" s="2"/>
      <c r="AS53" s="4"/>
      <c r="AT53" s="4"/>
      <c r="AU53" s="4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4"/>
      <c r="BR53" s="2"/>
      <c r="BS53" s="2"/>
      <c r="BT53" s="2"/>
      <c r="BU53" s="4"/>
      <c r="BV53" s="4"/>
      <c r="BW53" s="4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>
        <v>5</v>
      </c>
      <c r="CO53" s="2">
        <v>190</v>
      </c>
      <c r="CP53" s="2">
        <v>24</v>
      </c>
      <c r="CQ53" s="2">
        <v>10</v>
      </c>
      <c r="CR53" s="2">
        <v>14</v>
      </c>
      <c r="CS53" s="4"/>
      <c r="CT53" s="2"/>
      <c r="CU53" s="2">
        <v>166</v>
      </c>
      <c r="CV53" s="2">
        <v>1</v>
      </c>
      <c r="CW53" s="4"/>
      <c r="CX53" s="4"/>
      <c r="CY53" s="4"/>
      <c r="CZ53" s="2"/>
      <c r="DA53" s="2"/>
      <c r="DB53" s="2"/>
      <c r="DC53" s="2"/>
      <c r="DD53" s="2"/>
      <c r="DE53" s="2"/>
      <c r="DF53" s="2">
        <v>24</v>
      </c>
      <c r="DG53" s="2"/>
      <c r="DH53" s="2">
        <v>5</v>
      </c>
      <c r="DI53" s="2">
        <v>24</v>
      </c>
      <c r="DJ53" s="2">
        <v>190</v>
      </c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4"/>
      <c r="DV53" s="2"/>
      <c r="DW53" s="2"/>
      <c r="DX53" s="2"/>
      <c r="DY53" s="4"/>
      <c r="DZ53" s="4"/>
      <c r="EA53" s="4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 t="s">
        <v>107</v>
      </c>
      <c r="ES53" s="52" t="s">
        <v>164</v>
      </c>
    </row>
    <row r="54" spans="1:149" ht="25.5" customHeight="1" x14ac:dyDescent="0.2">
      <c r="A54" s="21">
        <v>3</v>
      </c>
      <c r="B54" s="37" t="s">
        <v>80</v>
      </c>
      <c r="C54" s="22" t="s">
        <v>39</v>
      </c>
      <c r="D54" s="2"/>
      <c r="E54" s="2">
        <v>5</v>
      </c>
      <c r="F54" s="2">
        <v>190</v>
      </c>
      <c r="G54" s="2">
        <v>24</v>
      </c>
      <c r="H54" s="2"/>
      <c r="I54" s="2"/>
      <c r="J54" s="2"/>
      <c r="K54" s="2"/>
      <c r="L54" s="2"/>
      <c r="M54" s="4"/>
      <c r="N54" s="2"/>
      <c r="O54" s="2"/>
      <c r="P54" s="2"/>
      <c r="Q54" s="4"/>
      <c r="R54" s="4"/>
      <c r="S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"/>
      <c r="AP54" s="2"/>
      <c r="AQ54" s="2"/>
      <c r="AR54" s="2"/>
      <c r="AS54" s="4"/>
      <c r="AT54" s="4"/>
      <c r="AU54" s="4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4"/>
      <c r="BR54" s="2"/>
      <c r="BS54" s="2"/>
      <c r="BT54" s="2"/>
      <c r="BU54" s="4"/>
      <c r="BV54" s="4"/>
      <c r="BW54" s="4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>
        <v>5</v>
      </c>
      <c r="CO54" s="2">
        <v>190</v>
      </c>
      <c r="CP54" s="2">
        <v>24</v>
      </c>
      <c r="CQ54" s="2">
        <v>10</v>
      </c>
      <c r="CR54" s="2">
        <v>14</v>
      </c>
      <c r="CS54" s="4"/>
      <c r="CT54" s="2"/>
      <c r="CU54" s="2">
        <v>166</v>
      </c>
      <c r="CV54" s="2">
        <v>1</v>
      </c>
      <c r="CW54" s="4"/>
      <c r="CX54" s="4"/>
      <c r="CY54" s="4"/>
      <c r="CZ54" s="2"/>
      <c r="DA54" s="2"/>
      <c r="DB54" s="2"/>
      <c r="DC54" s="2"/>
      <c r="DD54" s="2"/>
      <c r="DE54" s="2"/>
      <c r="DF54" s="2">
        <v>24</v>
      </c>
      <c r="DG54" s="2"/>
      <c r="DH54" s="2">
        <v>5</v>
      </c>
      <c r="DI54" s="2">
        <v>24</v>
      </c>
      <c r="DJ54" s="2">
        <v>190</v>
      </c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4"/>
      <c r="DV54" s="2"/>
      <c r="DW54" s="2"/>
      <c r="DX54" s="2"/>
      <c r="DY54" s="4"/>
      <c r="DZ54" s="4"/>
      <c r="EA54" s="4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 t="s">
        <v>107</v>
      </c>
      <c r="ES54" s="52" t="s">
        <v>165</v>
      </c>
    </row>
    <row r="55" spans="1:149" ht="25.5" customHeight="1" x14ac:dyDescent="0.2">
      <c r="A55" s="21">
        <v>4</v>
      </c>
      <c r="B55" s="37" t="s">
        <v>99</v>
      </c>
      <c r="C55" s="22" t="s">
        <v>39</v>
      </c>
      <c r="D55" s="2"/>
      <c r="E55" s="2">
        <v>5</v>
      </c>
      <c r="F55" s="2">
        <v>190</v>
      </c>
      <c r="G55" s="2">
        <v>16</v>
      </c>
      <c r="H55" s="2"/>
      <c r="I55" s="2"/>
      <c r="J55" s="2"/>
      <c r="K55" s="2"/>
      <c r="L55" s="2"/>
      <c r="M55" s="4"/>
      <c r="N55" s="2"/>
      <c r="O55" s="2"/>
      <c r="P55" s="2"/>
      <c r="Q55" s="4"/>
      <c r="R55" s="4"/>
      <c r="S55" s="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4"/>
      <c r="AP55" s="2"/>
      <c r="AQ55" s="2"/>
      <c r="AR55" s="2"/>
      <c r="AS55" s="4"/>
      <c r="AT55" s="4"/>
      <c r="AU55" s="4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4"/>
      <c r="BR55" s="2"/>
      <c r="BS55" s="2"/>
      <c r="BT55" s="2"/>
      <c r="BU55" s="4"/>
      <c r="BV55" s="4"/>
      <c r="BW55" s="4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>
        <v>5</v>
      </c>
      <c r="CO55" s="2">
        <v>190</v>
      </c>
      <c r="CP55" s="2">
        <v>16</v>
      </c>
      <c r="CQ55" s="2">
        <v>6</v>
      </c>
      <c r="CR55" s="2">
        <v>10</v>
      </c>
      <c r="CS55" s="4"/>
      <c r="CT55" s="2"/>
      <c r="CU55" s="2">
        <v>174</v>
      </c>
      <c r="CV55" s="2">
        <v>1</v>
      </c>
      <c r="CW55" s="4"/>
      <c r="CX55" s="4"/>
      <c r="CY55" s="4"/>
      <c r="CZ55" s="2"/>
      <c r="DA55" s="2">
        <v>16</v>
      </c>
      <c r="DB55" s="2"/>
      <c r="DC55" s="2">
        <v>5</v>
      </c>
      <c r="DD55" s="2">
        <v>16</v>
      </c>
      <c r="DE55" s="2">
        <v>190</v>
      </c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4"/>
      <c r="DV55" s="2"/>
      <c r="DW55" s="2"/>
      <c r="DX55" s="2"/>
      <c r="DY55" s="4"/>
      <c r="DZ55" s="4"/>
      <c r="EA55" s="4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 t="s">
        <v>107</v>
      </c>
      <c r="ES55" s="52" t="s">
        <v>166</v>
      </c>
    </row>
    <row r="56" spans="1:149" ht="25.5" customHeight="1" x14ac:dyDescent="0.2">
      <c r="A56" s="19" t="s">
        <v>52</v>
      </c>
      <c r="B56" s="47" t="s">
        <v>51</v>
      </c>
      <c r="C56" s="20"/>
      <c r="D56" s="1" t="s">
        <v>115</v>
      </c>
      <c r="E56" s="1">
        <f>E57+E62+E67+E72+E77</f>
        <v>48</v>
      </c>
      <c r="F56" s="1">
        <f t="shared" ref="F56:BK56" si="27">F57+F62+F67+F72+F77</f>
        <v>1824</v>
      </c>
      <c r="G56" s="1">
        <f t="shared" si="27"/>
        <v>160</v>
      </c>
      <c r="H56" s="1">
        <f t="shared" si="27"/>
        <v>5</v>
      </c>
      <c r="I56" s="1">
        <f t="shared" si="27"/>
        <v>190</v>
      </c>
      <c r="J56" s="1">
        <f t="shared" si="27"/>
        <v>12</v>
      </c>
      <c r="K56" s="1">
        <f t="shared" si="27"/>
        <v>4</v>
      </c>
      <c r="L56" s="1">
        <f t="shared" si="27"/>
        <v>8</v>
      </c>
      <c r="M56" s="1">
        <f t="shared" si="27"/>
        <v>0</v>
      </c>
      <c r="N56" s="1">
        <f t="shared" si="27"/>
        <v>0</v>
      </c>
      <c r="O56" s="1">
        <f t="shared" si="27"/>
        <v>178</v>
      </c>
      <c r="P56" s="1">
        <f t="shared" si="27"/>
        <v>0</v>
      </c>
      <c r="Q56" s="1">
        <f t="shared" si="27"/>
        <v>0</v>
      </c>
      <c r="R56" s="1">
        <f t="shared" si="27"/>
        <v>0</v>
      </c>
      <c r="S56" s="1">
        <f t="shared" si="27"/>
        <v>0</v>
      </c>
      <c r="T56" s="1">
        <f t="shared" si="27"/>
        <v>0</v>
      </c>
      <c r="U56" s="1">
        <f t="shared" si="27"/>
        <v>12</v>
      </c>
      <c r="V56" s="1">
        <f t="shared" si="27"/>
        <v>0</v>
      </c>
      <c r="W56" s="1">
        <f t="shared" si="27"/>
        <v>5</v>
      </c>
      <c r="X56" s="1">
        <f t="shared" si="27"/>
        <v>12</v>
      </c>
      <c r="Y56" s="1">
        <f t="shared" si="27"/>
        <v>190</v>
      </c>
      <c r="Z56" s="1">
        <f t="shared" si="27"/>
        <v>0</v>
      </c>
      <c r="AA56" s="1">
        <f t="shared" si="27"/>
        <v>0</v>
      </c>
      <c r="AB56" s="1">
        <f t="shared" si="27"/>
        <v>0</v>
      </c>
      <c r="AC56" s="1">
        <f t="shared" si="27"/>
        <v>0</v>
      </c>
      <c r="AD56" s="1">
        <f t="shared" si="27"/>
        <v>0</v>
      </c>
      <c r="AE56" s="1">
        <f t="shared" si="27"/>
        <v>0</v>
      </c>
      <c r="AF56" s="1">
        <f t="shared" si="27"/>
        <v>0</v>
      </c>
      <c r="AG56" s="1">
        <f t="shared" si="27"/>
        <v>0</v>
      </c>
      <c r="AH56" s="1">
        <f t="shared" si="27"/>
        <v>0</v>
      </c>
      <c r="AI56" s="1">
        <f t="shared" si="27"/>
        <v>0</v>
      </c>
      <c r="AJ56" s="1">
        <f t="shared" si="27"/>
        <v>5</v>
      </c>
      <c r="AK56" s="1">
        <f t="shared" si="27"/>
        <v>190</v>
      </c>
      <c r="AL56" s="1">
        <f t="shared" si="27"/>
        <v>12</v>
      </c>
      <c r="AM56" s="1">
        <f t="shared" si="27"/>
        <v>4</v>
      </c>
      <c r="AN56" s="1">
        <f t="shared" si="27"/>
        <v>8</v>
      </c>
      <c r="AO56" s="1">
        <f t="shared" si="27"/>
        <v>0</v>
      </c>
      <c r="AP56" s="1">
        <f t="shared" si="27"/>
        <v>0</v>
      </c>
      <c r="AQ56" s="1">
        <f t="shared" si="27"/>
        <v>178</v>
      </c>
      <c r="AR56" s="1">
        <f t="shared" si="27"/>
        <v>0</v>
      </c>
      <c r="AS56" s="1">
        <f t="shared" si="27"/>
        <v>0</v>
      </c>
      <c r="AT56" s="1">
        <f t="shared" si="27"/>
        <v>0</v>
      </c>
      <c r="AU56" s="1">
        <f t="shared" si="27"/>
        <v>0</v>
      </c>
      <c r="AV56" s="1">
        <f t="shared" si="27"/>
        <v>0</v>
      </c>
      <c r="AW56" s="1">
        <f t="shared" si="27"/>
        <v>12</v>
      </c>
      <c r="AX56" s="1">
        <f t="shared" si="27"/>
        <v>0</v>
      </c>
      <c r="AY56" s="1">
        <f t="shared" si="27"/>
        <v>5</v>
      </c>
      <c r="AZ56" s="1">
        <f t="shared" si="27"/>
        <v>12</v>
      </c>
      <c r="BA56" s="1">
        <f t="shared" si="27"/>
        <v>190</v>
      </c>
      <c r="BB56" s="1">
        <f t="shared" si="27"/>
        <v>0</v>
      </c>
      <c r="BC56" s="1">
        <f t="shared" si="27"/>
        <v>0</v>
      </c>
      <c r="BD56" s="1">
        <f t="shared" si="27"/>
        <v>0</v>
      </c>
      <c r="BE56" s="1">
        <f t="shared" si="27"/>
        <v>0</v>
      </c>
      <c r="BF56" s="1">
        <f t="shared" si="27"/>
        <v>0</v>
      </c>
      <c r="BG56" s="1">
        <f t="shared" si="27"/>
        <v>0</v>
      </c>
      <c r="BH56" s="1">
        <f t="shared" si="27"/>
        <v>0</v>
      </c>
      <c r="BI56" s="1">
        <f t="shared" si="27"/>
        <v>0</v>
      </c>
      <c r="BJ56" s="1">
        <f t="shared" si="27"/>
        <v>0</v>
      </c>
      <c r="BK56" s="1">
        <f t="shared" si="27"/>
        <v>0</v>
      </c>
      <c r="BL56" s="1">
        <f t="shared" ref="BL56:DN56" si="28">BL57+BL62+BL67+BL72+BL77</f>
        <v>8</v>
      </c>
      <c r="BM56" s="1">
        <f t="shared" si="28"/>
        <v>304</v>
      </c>
      <c r="BN56" s="1">
        <f t="shared" si="28"/>
        <v>24</v>
      </c>
      <c r="BO56" s="1">
        <f t="shared" si="28"/>
        <v>8</v>
      </c>
      <c r="BP56" s="1">
        <f t="shared" si="28"/>
        <v>16</v>
      </c>
      <c r="BQ56" s="1">
        <f t="shared" si="28"/>
        <v>0</v>
      </c>
      <c r="BR56" s="1">
        <f t="shared" si="28"/>
        <v>0</v>
      </c>
      <c r="BS56" s="1">
        <f t="shared" si="28"/>
        <v>280</v>
      </c>
      <c r="BT56" s="1">
        <f t="shared" si="28"/>
        <v>0</v>
      </c>
      <c r="BU56" s="1">
        <f t="shared" si="28"/>
        <v>0</v>
      </c>
      <c r="BV56" s="1">
        <f t="shared" si="28"/>
        <v>0</v>
      </c>
      <c r="BW56" s="1">
        <f t="shared" si="28"/>
        <v>0</v>
      </c>
      <c r="BX56" s="1">
        <f t="shared" si="28"/>
        <v>0</v>
      </c>
      <c r="BY56" s="1">
        <f t="shared" si="28"/>
        <v>24</v>
      </c>
      <c r="BZ56" s="1">
        <f t="shared" si="28"/>
        <v>0</v>
      </c>
      <c r="CA56" s="1">
        <f t="shared" si="28"/>
        <v>8</v>
      </c>
      <c r="CB56" s="1">
        <f t="shared" si="28"/>
        <v>24</v>
      </c>
      <c r="CC56" s="1">
        <f t="shared" si="28"/>
        <v>304</v>
      </c>
      <c r="CD56" s="1">
        <f t="shared" si="28"/>
        <v>0</v>
      </c>
      <c r="CE56" s="1">
        <f t="shared" si="28"/>
        <v>0</v>
      </c>
      <c r="CF56" s="1">
        <f t="shared" si="28"/>
        <v>0</v>
      </c>
      <c r="CG56" s="1">
        <f t="shared" si="28"/>
        <v>0</v>
      </c>
      <c r="CH56" s="1">
        <f t="shared" si="28"/>
        <v>0</v>
      </c>
      <c r="CI56" s="1">
        <f t="shared" si="28"/>
        <v>0</v>
      </c>
      <c r="CJ56" s="1">
        <f t="shared" si="28"/>
        <v>0</v>
      </c>
      <c r="CK56" s="1">
        <f t="shared" si="28"/>
        <v>0</v>
      </c>
      <c r="CL56" s="1">
        <f t="shared" si="28"/>
        <v>0</v>
      </c>
      <c r="CM56" s="1">
        <f t="shared" si="28"/>
        <v>0</v>
      </c>
      <c r="CN56" s="1">
        <f t="shared" si="28"/>
        <v>20</v>
      </c>
      <c r="CO56" s="1">
        <f t="shared" si="28"/>
        <v>760</v>
      </c>
      <c r="CP56" s="1">
        <f t="shared" si="28"/>
        <v>80</v>
      </c>
      <c r="CQ56" s="1">
        <f t="shared" si="28"/>
        <v>32</v>
      </c>
      <c r="CR56" s="1">
        <f t="shared" si="28"/>
        <v>48</v>
      </c>
      <c r="CS56" s="1">
        <f t="shared" si="28"/>
        <v>0</v>
      </c>
      <c r="CT56" s="1">
        <f t="shared" si="28"/>
        <v>0</v>
      </c>
      <c r="CU56" s="1">
        <f t="shared" si="28"/>
        <v>680</v>
      </c>
      <c r="CV56" s="1">
        <f t="shared" si="28"/>
        <v>4</v>
      </c>
      <c r="CW56" s="1">
        <f t="shared" si="28"/>
        <v>0</v>
      </c>
      <c r="CX56" s="1">
        <f t="shared" si="28"/>
        <v>0</v>
      </c>
      <c r="CY56" s="1">
        <f t="shared" si="28"/>
        <v>0</v>
      </c>
      <c r="CZ56" s="1">
        <f t="shared" si="28"/>
        <v>0</v>
      </c>
      <c r="DA56" s="1">
        <f t="shared" si="28"/>
        <v>48</v>
      </c>
      <c r="DB56" s="1">
        <f t="shared" si="28"/>
        <v>0</v>
      </c>
      <c r="DC56" s="1">
        <f t="shared" si="28"/>
        <v>10</v>
      </c>
      <c r="DD56" s="1">
        <f t="shared" si="28"/>
        <v>48</v>
      </c>
      <c r="DE56" s="1">
        <f t="shared" si="28"/>
        <v>380</v>
      </c>
      <c r="DF56" s="1">
        <f t="shared" si="28"/>
        <v>0</v>
      </c>
      <c r="DG56" s="1">
        <f t="shared" si="28"/>
        <v>0</v>
      </c>
      <c r="DH56" s="1">
        <f t="shared" si="28"/>
        <v>0</v>
      </c>
      <c r="DI56" s="1">
        <f t="shared" si="28"/>
        <v>0</v>
      </c>
      <c r="DJ56" s="1">
        <f t="shared" si="28"/>
        <v>0</v>
      </c>
      <c r="DK56" s="1">
        <f t="shared" si="28"/>
        <v>32</v>
      </c>
      <c r="DL56" s="1">
        <f t="shared" si="28"/>
        <v>0</v>
      </c>
      <c r="DM56" s="1">
        <f t="shared" si="28"/>
        <v>10</v>
      </c>
      <c r="DN56" s="1">
        <f t="shared" si="28"/>
        <v>32</v>
      </c>
      <c r="DO56" s="1">
        <f t="shared" ref="DO56:EQ56" si="29">DO57+DO62+DO67+DO72+DO77</f>
        <v>380</v>
      </c>
      <c r="DP56" s="1">
        <f t="shared" si="29"/>
        <v>10</v>
      </c>
      <c r="DQ56" s="1">
        <f t="shared" si="29"/>
        <v>380</v>
      </c>
      <c r="DR56" s="1">
        <f t="shared" si="29"/>
        <v>32</v>
      </c>
      <c r="DS56" s="1">
        <f t="shared" si="29"/>
        <v>12</v>
      </c>
      <c r="DT56" s="1">
        <f t="shared" si="29"/>
        <v>20</v>
      </c>
      <c r="DU56" s="1">
        <f t="shared" si="29"/>
        <v>0</v>
      </c>
      <c r="DV56" s="1">
        <f t="shared" si="29"/>
        <v>0</v>
      </c>
      <c r="DW56" s="1">
        <f t="shared" si="29"/>
        <v>348</v>
      </c>
      <c r="DX56" s="1">
        <f t="shared" si="29"/>
        <v>2</v>
      </c>
      <c r="DY56" s="1">
        <f t="shared" si="29"/>
        <v>0</v>
      </c>
      <c r="DZ56" s="1">
        <f t="shared" si="29"/>
        <v>0</v>
      </c>
      <c r="EA56" s="1">
        <f t="shared" si="29"/>
        <v>0</v>
      </c>
      <c r="EB56" s="1">
        <f t="shared" si="29"/>
        <v>0</v>
      </c>
      <c r="EC56" s="1">
        <f t="shared" si="29"/>
        <v>32</v>
      </c>
      <c r="ED56" s="1">
        <f t="shared" si="29"/>
        <v>0</v>
      </c>
      <c r="EE56" s="1">
        <f t="shared" si="29"/>
        <v>10</v>
      </c>
      <c r="EF56" s="1">
        <f t="shared" si="29"/>
        <v>32</v>
      </c>
      <c r="EG56" s="1">
        <f t="shared" si="29"/>
        <v>380</v>
      </c>
      <c r="EH56" s="1">
        <f t="shared" si="29"/>
        <v>0</v>
      </c>
      <c r="EI56" s="1">
        <f t="shared" si="29"/>
        <v>0</v>
      </c>
      <c r="EJ56" s="1">
        <f t="shared" si="29"/>
        <v>0</v>
      </c>
      <c r="EK56" s="1">
        <f t="shared" si="29"/>
        <v>0</v>
      </c>
      <c r="EL56" s="1">
        <f t="shared" si="29"/>
        <v>0</v>
      </c>
      <c r="EM56" s="1">
        <f t="shared" si="29"/>
        <v>0</v>
      </c>
      <c r="EN56" s="1">
        <f t="shared" si="29"/>
        <v>0</v>
      </c>
      <c r="EO56" s="1">
        <f t="shared" si="29"/>
        <v>0</v>
      </c>
      <c r="EP56" s="1">
        <f t="shared" si="29"/>
        <v>0</v>
      </c>
      <c r="EQ56" s="1">
        <f t="shared" si="29"/>
        <v>0</v>
      </c>
      <c r="ER56" s="25"/>
      <c r="ES56" s="53"/>
    </row>
    <row r="57" spans="1:149" ht="27" customHeight="1" x14ac:dyDescent="0.2">
      <c r="A57" s="19"/>
      <c r="B57" s="45" t="s">
        <v>57</v>
      </c>
      <c r="C57" s="20"/>
      <c r="D57" s="1"/>
      <c r="E57" s="1">
        <f>E58+E59</f>
        <v>8</v>
      </c>
      <c r="F57" s="1">
        <f t="shared" ref="F57:BK57" si="30">F58+F59</f>
        <v>304</v>
      </c>
      <c r="G57" s="1">
        <f t="shared" si="30"/>
        <v>24</v>
      </c>
      <c r="H57" s="1">
        <f t="shared" si="30"/>
        <v>0</v>
      </c>
      <c r="I57" s="1">
        <f t="shared" si="30"/>
        <v>0</v>
      </c>
      <c r="J57" s="1">
        <f t="shared" si="30"/>
        <v>0</v>
      </c>
      <c r="K57" s="1">
        <f t="shared" si="30"/>
        <v>0</v>
      </c>
      <c r="L57" s="1">
        <f t="shared" si="30"/>
        <v>0</v>
      </c>
      <c r="M57" s="1">
        <f t="shared" si="30"/>
        <v>0</v>
      </c>
      <c r="N57" s="1">
        <f t="shared" si="30"/>
        <v>0</v>
      </c>
      <c r="O57" s="1">
        <f t="shared" si="30"/>
        <v>0</v>
      </c>
      <c r="P57" s="1">
        <f t="shared" si="30"/>
        <v>0</v>
      </c>
      <c r="Q57" s="1">
        <f t="shared" si="30"/>
        <v>0</v>
      </c>
      <c r="R57" s="1">
        <f t="shared" si="30"/>
        <v>0</v>
      </c>
      <c r="S57" s="1">
        <f t="shared" si="30"/>
        <v>0</v>
      </c>
      <c r="T57" s="1">
        <f t="shared" si="30"/>
        <v>0</v>
      </c>
      <c r="U57" s="1">
        <f t="shared" si="30"/>
        <v>0</v>
      </c>
      <c r="V57" s="1">
        <f t="shared" si="30"/>
        <v>0</v>
      </c>
      <c r="W57" s="1">
        <f t="shared" si="30"/>
        <v>0</v>
      </c>
      <c r="X57" s="1">
        <f t="shared" si="30"/>
        <v>0</v>
      </c>
      <c r="Y57" s="1">
        <f t="shared" si="30"/>
        <v>0</v>
      </c>
      <c r="Z57" s="1">
        <f t="shared" si="30"/>
        <v>0</v>
      </c>
      <c r="AA57" s="1">
        <f t="shared" si="30"/>
        <v>0</v>
      </c>
      <c r="AB57" s="1">
        <f t="shared" si="30"/>
        <v>0</v>
      </c>
      <c r="AC57" s="1">
        <f t="shared" si="30"/>
        <v>0</v>
      </c>
      <c r="AD57" s="1">
        <f t="shared" si="30"/>
        <v>0</v>
      </c>
      <c r="AE57" s="1">
        <f t="shared" si="30"/>
        <v>0</v>
      </c>
      <c r="AF57" s="1">
        <f t="shared" si="30"/>
        <v>0</v>
      </c>
      <c r="AG57" s="1">
        <f t="shared" si="30"/>
        <v>0</v>
      </c>
      <c r="AH57" s="1">
        <f t="shared" si="30"/>
        <v>0</v>
      </c>
      <c r="AI57" s="1">
        <f t="shared" si="30"/>
        <v>0</v>
      </c>
      <c r="AJ57" s="1">
        <f t="shared" si="30"/>
        <v>0</v>
      </c>
      <c r="AK57" s="1">
        <f t="shared" si="30"/>
        <v>0</v>
      </c>
      <c r="AL57" s="1">
        <f t="shared" si="30"/>
        <v>0</v>
      </c>
      <c r="AM57" s="1">
        <f t="shared" si="30"/>
        <v>0</v>
      </c>
      <c r="AN57" s="1">
        <f t="shared" si="30"/>
        <v>0</v>
      </c>
      <c r="AO57" s="1">
        <f t="shared" si="30"/>
        <v>0</v>
      </c>
      <c r="AP57" s="1">
        <f t="shared" si="30"/>
        <v>0</v>
      </c>
      <c r="AQ57" s="1">
        <f t="shared" si="30"/>
        <v>0</v>
      </c>
      <c r="AR57" s="1">
        <f t="shared" si="30"/>
        <v>0</v>
      </c>
      <c r="AS57" s="1">
        <f t="shared" si="30"/>
        <v>0</v>
      </c>
      <c r="AT57" s="1">
        <f t="shared" si="30"/>
        <v>0</v>
      </c>
      <c r="AU57" s="1">
        <f t="shared" si="30"/>
        <v>0</v>
      </c>
      <c r="AV57" s="1">
        <f t="shared" si="30"/>
        <v>0</v>
      </c>
      <c r="AW57" s="1">
        <f t="shared" si="30"/>
        <v>0</v>
      </c>
      <c r="AX57" s="1">
        <f t="shared" si="30"/>
        <v>0</v>
      </c>
      <c r="AY57" s="1">
        <f t="shared" si="30"/>
        <v>0</v>
      </c>
      <c r="AZ57" s="1">
        <f t="shared" si="30"/>
        <v>0</v>
      </c>
      <c r="BA57" s="1">
        <f t="shared" si="30"/>
        <v>0</v>
      </c>
      <c r="BB57" s="1">
        <f t="shared" si="30"/>
        <v>0</v>
      </c>
      <c r="BC57" s="1">
        <f t="shared" si="30"/>
        <v>0</v>
      </c>
      <c r="BD57" s="1">
        <f t="shared" si="30"/>
        <v>0</v>
      </c>
      <c r="BE57" s="1">
        <f t="shared" si="30"/>
        <v>0</v>
      </c>
      <c r="BF57" s="1">
        <f t="shared" si="30"/>
        <v>0</v>
      </c>
      <c r="BG57" s="1">
        <f t="shared" si="30"/>
        <v>0</v>
      </c>
      <c r="BH57" s="1">
        <f t="shared" si="30"/>
        <v>0</v>
      </c>
      <c r="BI57" s="1">
        <f t="shared" si="30"/>
        <v>0</v>
      </c>
      <c r="BJ57" s="1">
        <f t="shared" si="30"/>
        <v>0</v>
      </c>
      <c r="BK57" s="1">
        <f t="shared" si="30"/>
        <v>0</v>
      </c>
      <c r="BL57" s="1">
        <f t="shared" ref="BL57:DN57" si="31">BL58+BL59</f>
        <v>8</v>
      </c>
      <c r="BM57" s="1">
        <f t="shared" si="31"/>
        <v>304</v>
      </c>
      <c r="BN57" s="1">
        <f t="shared" si="31"/>
        <v>24</v>
      </c>
      <c r="BO57" s="1">
        <f t="shared" si="31"/>
        <v>8</v>
      </c>
      <c r="BP57" s="1">
        <f t="shared" si="31"/>
        <v>16</v>
      </c>
      <c r="BQ57" s="1">
        <f t="shared" si="31"/>
        <v>0</v>
      </c>
      <c r="BR57" s="1">
        <f t="shared" si="31"/>
        <v>0</v>
      </c>
      <c r="BS57" s="1">
        <f t="shared" si="31"/>
        <v>280</v>
      </c>
      <c r="BT57" s="1">
        <f t="shared" si="31"/>
        <v>0</v>
      </c>
      <c r="BU57" s="1">
        <f t="shared" si="31"/>
        <v>0</v>
      </c>
      <c r="BV57" s="1">
        <f t="shared" si="31"/>
        <v>0</v>
      </c>
      <c r="BW57" s="1">
        <f t="shared" si="31"/>
        <v>0</v>
      </c>
      <c r="BX57" s="1">
        <f t="shared" si="31"/>
        <v>0</v>
      </c>
      <c r="BY57" s="1">
        <f t="shared" si="31"/>
        <v>24</v>
      </c>
      <c r="BZ57" s="1">
        <f t="shared" si="31"/>
        <v>0</v>
      </c>
      <c r="CA57" s="1">
        <f t="shared" si="31"/>
        <v>8</v>
      </c>
      <c r="CB57" s="1">
        <f t="shared" si="31"/>
        <v>24</v>
      </c>
      <c r="CC57" s="1">
        <f t="shared" si="31"/>
        <v>304</v>
      </c>
      <c r="CD57" s="1">
        <f t="shared" si="31"/>
        <v>0</v>
      </c>
      <c r="CE57" s="1">
        <f t="shared" si="31"/>
        <v>0</v>
      </c>
      <c r="CF57" s="1">
        <f t="shared" si="31"/>
        <v>0</v>
      </c>
      <c r="CG57" s="1">
        <f t="shared" si="31"/>
        <v>0</v>
      </c>
      <c r="CH57" s="1">
        <f t="shared" si="31"/>
        <v>0</v>
      </c>
      <c r="CI57" s="1">
        <f t="shared" si="31"/>
        <v>0</v>
      </c>
      <c r="CJ57" s="1">
        <f t="shared" si="31"/>
        <v>0</v>
      </c>
      <c r="CK57" s="1">
        <f t="shared" si="31"/>
        <v>0</v>
      </c>
      <c r="CL57" s="1">
        <f t="shared" si="31"/>
        <v>0</v>
      </c>
      <c r="CM57" s="1">
        <f t="shared" si="31"/>
        <v>0</v>
      </c>
      <c r="CN57" s="1">
        <f t="shared" si="31"/>
        <v>0</v>
      </c>
      <c r="CO57" s="1">
        <f t="shared" si="31"/>
        <v>0</v>
      </c>
      <c r="CP57" s="1">
        <f t="shared" si="31"/>
        <v>0</v>
      </c>
      <c r="CQ57" s="1">
        <f t="shared" si="31"/>
        <v>0</v>
      </c>
      <c r="CR57" s="1">
        <f t="shared" si="31"/>
        <v>0</v>
      </c>
      <c r="CS57" s="1">
        <f t="shared" si="31"/>
        <v>0</v>
      </c>
      <c r="CT57" s="1">
        <f t="shared" si="31"/>
        <v>0</v>
      </c>
      <c r="CU57" s="1">
        <f t="shared" si="31"/>
        <v>0</v>
      </c>
      <c r="CV57" s="1">
        <f t="shared" si="31"/>
        <v>0</v>
      </c>
      <c r="CW57" s="1">
        <f t="shared" si="31"/>
        <v>0</v>
      </c>
      <c r="CX57" s="1">
        <f t="shared" si="31"/>
        <v>0</v>
      </c>
      <c r="CY57" s="1">
        <f t="shared" si="31"/>
        <v>0</v>
      </c>
      <c r="CZ57" s="1">
        <f t="shared" si="31"/>
        <v>0</v>
      </c>
      <c r="DA57" s="1">
        <f t="shared" si="31"/>
        <v>0</v>
      </c>
      <c r="DB57" s="1">
        <f t="shared" si="31"/>
        <v>0</v>
      </c>
      <c r="DC57" s="1">
        <f t="shared" si="31"/>
        <v>0</v>
      </c>
      <c r="DD57" s="1">
        <f t="shared" si="31"/>
        <v>0</v>
      </c>
      <c r="DE57" s="1">
        <f t="shared" si="31"/>
        <v>0</v>
      </c>
      <c r="DF57" s="1">
        <f t="shared" si="31"/>
        <v>0</v>
      </c>
      <c r="DG57" s="1">
        <f t="shared" si="31"/>
        <v>0</v>
      </c>
      <c r="DH57" s="1">
        <f t="shared" si="31"/>
        <v>0</v>
      </c>
      <c r="DI57" s="1">
        <f t="shared" si="31"/>
        <v>0</v>
      </c>
      <c r="DJ57" s="1">
        <f t="shared" si="31"/>
        <v>0</v>
      </c>
      <c r="DK57" s="1">
        <f t="shared" si="31"/>
        <v>0</v>
      </c>
      <c r="DL57" s="1">
        <f t="shared" si="31"/>
        <v>0</v>
      </c>
      <c r="DM57" s="1">
        <f t="shared" si="31"/>
        <v>0</v>
      </c>
      <c r="DN57" s="1">
        <f t="shared" si="31"/>
        <v>0</v>
      </c>
      <c r="DO57" s="1">
        <f t="shared" ref="DO57:EQ57" si="32">DO58+DO59</f>
        <v>0</v>
      </c>
      <c r="DP57" s="1">
        <f t="shared" si="32"/>
        <v>0</v>
      </c>
      <c r="DQ57" s="1">
        <f t="shared" si="32"/>
        <v>0</v>
      </c>
      <c r="DR57" s="1">
        <f t="shared" si="32"/>
        <v>0</v>
      </c>
      <c r="DS57" s="1">
        <f t="shared" si="32"/>
        <v>0</v>
      </c>
      <c r="DT57" s="1">
        <f t="shared" si="32"/>
        <v>0</v>
      </c>
      <c r="DU57" s="1">
        <f t="shared" si="32"/>
        <v>0</v>
      </c>
      <c r="DV57" s="1">
        <f t="shared" si="32"/>
        <v>0</v>
      </c>
      <c r="DW57" s="1">
        <f t="shared" si="32"/>
        <v>0</v>
      </c>
      <c r="DX57" s="1">
        <f t="shared" si="32"/>
        <v>0</v>
      </c>
      <c r="DY57" s="1">
        <f t="shared" si="32"/>
        <v>0</v>
      </c>
      <c r="DZ57" s="1">
        <f t="shared" si="32"/>
        <v>0</v>
      </c>
      <c r="EA57" s="1">
        <f t="shared" si="32"/>
        <v>0</v>
      </c>
      <c r="EB57" s="1">
        <f t="shared" si="32"/>
        <v>0</v>
      </c>
      <c r="EC57" s="1">
        <f t="shared" si="32"/>
        <v>0</v>
      </c>
      <c r="ED57" s="1">
        <f t="shared" si="32"/>
        <v>0</v>
      </c>
      <c r="EE57" s="1">
        <f t="shared" si="32"/>
        <v>0</v>
      </c>
      <c r="EF57" s="1">
        <f t="shared" si="32"/>
        <v>0</v>
      </c>
      <c r="EG57" s="1">
        <f t="shared" si="32"/>
        <v>0</v>
      </c>
      <c r="EH57" s="1">
        <f t="shared" si="32"/>
        <v>0</v>
      </c>
      <c r="EI57" s="1">
        <f t="shared" si="32"/>
        <v>0</v>
      </c>
      <c r="EJ57" s="1">
        <f t="shared" si="32"/>
        <v>0</v>
      </c>
      <c r="EK57" s="1">
        <f t="shared" si="32"/>
        <v>0</v>
      </c>
      <c r="EL57" s="1">
        <f t="shared" si="32"/>
        <v>0</v>
      </c>
      <c r="EM57" s="1">
        <f t="shared" si="32"/>
        <v>0</v>
      </c>
      <c r="EN57" s="1">
        <f t="shared" si="32"/>
        <v>0</v>
      </c>
      <c r="EO57" s="1">
        <f t="shared" si="32"/>
        <v>0</v>
      </c>
      <c r="EP57" s="1">
        <f t="shared" si="32"/>
        <v>0</v>
      </c>
      <c r="EQ57" s="1">
        <f t="shared" si="32"/>
        <v>0</v>
      </c>
      <c r="ER57" s="25"/>
      <c r="ES57" s="53"/>
    </row>
    <row r="58" spans="1:149" ht="25.5" customHeight="1" x14ac:dyDescent="0.2">
      <c r="A58" s="21">
        <v>1</v>
      </c>
      <c r="B58" s="37" t="s">
        <v>83</v>
      </c>
      <c r="C58" s="22" t="s">
        <v>39</v>
      </c>
      <c r="D58" s="2"/>
      <c r="E58" s="2">
        <v>4</v>
      </c>
      <c r="F58" s="2">
        <v>152</v>
      </c>
      <c r="G58" s="2">
        <v>12</v>
      </c>
      <c r="H58" s="2"/>
      <c r="I58" s="2"/>
      <c r="J58" s="2"/>
      <c r="K58" s="2"/>
      <c r="L58" s="2"/>
      <c r="M58" s="4"/>
      <c r="N58" s="2"/>
      <c r="O58" s="2"/>
      <c r="P58" s="2"/>
      <c r="Q58" s="4"/>
      <c r="R58" s="4"/>
      <c r="S58" s="4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4"/>
      <c r="AP58" s="2"/>
      <c r="AQ58" s="2"/>
      <c r="AR58" s="2"/>
      <c r="AS58" s="4"/>
      <c r="AT58" s="4"/>
      <c r="AU58" s="4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>
        <v>4</v>
      </c>
      <c r="BM58" s="2">
        <v>152</v>
      </c>
      <c r="BN58" s="2">
        <v>12</v>
      </c>
      <c r="BO58" s="2">
        <v>4</v>
      </c>
      <c r="BP58" s="2">
        <v>8</v>
      </c>
      <c r="BQ58" s="4"/>
      <c r="BR58" s="2"/>
      <c r="BS58" s="2">
        <v>140</v>
      </c>
      <c r="BT58" s="2"/>
      <c r="BU58" s="4"/>
      <c r="BV58" s="4"/>
      <c r="BW58" s="4"/>
      <c r="BX58" s="2"/>
      <c r="BY58" s="2">
        <v>12</v>
      </c>
      <c r="BZ58" s="2"/>
      <c r="CA58" s="2">
        <v>4</v>
      </c>
      <c r="CB58" s="2">
        <v>12</v>
      </c>
      <c r="CC58" s="2">
        <v>152</v>
      </c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4"/>
      <c r="CT58" s="2"/>
      <c r="CU58" s="2"/>
      <c r="CV58" s="2"/>
      <c r="CW58" s="4"/>
      <c r="CX58" s="4"/>
      <c r="CY58" s="4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4"/>
      <c r="DV58" s="2"/>
      <c r="DW58" s="2"/>
      <c r="DX58" s="2"/>
      <c r="DY58" s="4"/>
      <c r="DZ58" s="4"/>
      <c r="EA58" s="4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 t="s">
        <v>107</v>
      </c>
      <c r="ES58" s="52" t="s">
        <v>167</v>
      </c>
    </row>
    <row r="59" spans="1:149" ht="25.5" customHeight="1" x14ac:dyDescent="0.2">
      <c r="A59" s="21">
        <v>2</v>
      </c>
      <c r="B59" s="37" t="s">
        <v>86</v>
      </c>
      <c r="C59" s="22" t="s">
        <v>39</v>
      </c>
      <c r="D59" s="2"/>
      <c r="E59" s="2">
        <v>4</v>
      </c>
      <c r="F59" s="2">
        <v>152</v>
      </c>
      <c r="G59" s="2">
        <v>12</v>
      </c>
      <c r="H59" s="2"/>
      <c r="I59" s="2"/>
      <c r="J59" s="2"/>
      <c r="K59" s="2"/>
      <c r="L59" s="2"/>
      <c r="M59" s="4"/>
      <c r="N59" s="2"/>
      <c r="O59" s="2"/>
      <c r="P59" s="2"/>
      <c r="Q59" s="4"/>
      <c r="R59" s="4"/>
      <c r="S59" s="4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4"/>
      <c r="AP59" s="2"/>
      <c r="AQ59" s="2"/>
      <c r="AR59" s="2"/>
      <c r="AS59" s="4"/>
      <c r="AT59" s="4"/>
      <c r="AU59" s="4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>
        <v>4</v>
      </c>
      <c r="BM59" s="2">
        <v>152</v>
      </c>
      <c r="BN59" s="2">
        <v>12</v>
      </c>
      <c r="BO59" s="2">
        <v>4</v>
      </c>
      <c r="BP59" s="2">
        <v>8</v>
      </c>
      <c r="BQ59" s="4"/>
      <c r="BR59" s="2"/>
      <c r="BS59" s="2">
        <v>140</v>
      </c>
      <c r="BT59" s="2"/>
      <c r="BU59" s="4"/>
      <c r="BV59" s="4"/>
      <c r="BW59" s="4"/>
      <c r="BX59" s="2"/>
      <c r="BY59" s="2">
        <v>12</v>
      </c>
      <c r="BZ59" s="2"/>
      <c r="CA59" s="2">
        <v>4</v>
      </c>
      <c r="CB59" s="2">
        <v>12</v>
      </c>
      <c r="CC59" s="2">
        <v>152</v>
      </c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4"/>
      <c r="CT59" s="2"/>
      <c r="CU59" s="2"/>
      <c r="CV59" s="2"/>
      <c r="CW59" s="4"/>
      <c r="CX59" s="4"/>
      <c r="CY59" s="4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4"/>
      <c r="DV59" s="2"/>
      <c r="DW59" s="2"/>
      <c r="DX59" s="2"/>
      <c r="DY59" s="4"/>
      <c r="DZ59" s="4"/>
      <c r="EA59" s="4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 t="s">
        <v>107</v>
      </c>
      <c r="ES59" s="52" t="s">
        <v>168</v>
      </c>
    </row>
    <row r="60" spans="1:149" ht="25.5" customHeight="1" x14ac:dyDescent="0.2">
      <c r="A60" s="21">
        <v>3</v>
      </c>
      <c r="B60" s="37" t="s">
        <v>94</v>
      </c>
      <c r="C60" s="22" t="s">
        <v>39</v>
      </c>
      <c r="D60" s="2"/>
      <c r="E60" s="2">
        <v>4</v>
      </c>
      <c r="F60" s="2">
        <v>152</v>
      </c>
      <c r="G60" s="2">
        <v>12</v>
      </c>
      <c r="H60" s="2"/>
      <c r="I60" s="2"/>
      <c r="J60" s="2"/>
      <c r="K60" s="2"/>
      <c r="L60" s="2"/>
      <c r="M60" s="4"/>
      <c r="N60" s="2"/>
      <c r="O60" s="2"/>
      <c r="P60" s="2"/>
      <c r="Q60" s="4"/>
      <c r="R60" s="4"/>
      <c r="S60" s="4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4"/>
      <c r="AP60" s="2"/>
      <c r="AQ60" s="2"/>
      <c r="AR60" s="2"/>
      <c r="AS60" s="4"/>
      <c r="AT60" s="4"/>
      <c r="AU60" s="4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>
        <v>4</v>
      </c>
      <c r="BM60" s="2">
        <v>152</v>
      </c>
      <c r="BN60" s="2">
        <v>12</v>
      </c>
      <c r="BO60" s="2">
        <v>4</v>
      </c>
      <c r="BP60" s="2">
        <v>8</v>
      </c>
      <c r="BQ60" s="4"/>
      <c r="BR60" s="2"/>
      <c r="BS60" s="2">
        <v>140</v>
      </c>
      <c r="BT60" s="2"/>
      <c r="BU60" s="4"/>
      <c r="BV60" s="4"/>
      <c r="BW60" s="4"/>
      <c r="BX60" s="2"/>
      <c r="BY60" s="2">
        <v>12</v>
      </c>
      <c r="BZ60" s="2"/>
      <c r="CA60" s="2">
        <v>4</v>
      </c>
      <c r="CB60" s="2">
        <v>12</v>
      </c>
      <c r="CC60" s="2">
        <v>152</v>
      </c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4"/>
      <c r="CT60" s="2"/>
      <c r="CU60" s="2"/>
      <c r="CV60" s="2"/>
      <c r="CW60" s="4"/>
      <c r="CX60" s="4"/>
      <c r="CY60" s="4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4"/>
      <c r="DV60" s="2"/>
      <c r="DW60" s="2"/>
      <c r="DX60" s="2"/>
      <c r="DY60" s="4"/>
      <c r="DZ60" s="4"/>
      <c r="EA60" s="4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 t="s">
        <v>107</v>
      </c>
      <c r="ES60" s="52" t="s">
        <v>169</v>
      </c>
    </row>
    <row r="61" spans="1:149" ht="25.5" customHeight="1" x14ac:dyDescent="0.2">
      <c r="A61" s="21">
        <v>4</v>
      </c>
      <c r="B61" s="37" t="s">
        <v>105</v>
      </c>
      <c r="C61" s="22" t="s">
        <v>39</v>
      </c>
      <c r="D61" s="2"/>
      <c r="E61" s="2">
        <v>4</v>
      </c>
      <c r="F61" s="2">
        <v>152</v>
      </c>
      <c r="G61" s="2">
        <v>12</v>
      </c>
      <c r="H61" s="2"/>
      <c r="I61" s="2"/>
      <c r="J61" s="2"/>
      <c r="K61" s="2"/>
      <c r="L61" s="2"/>
      <c r="M61" s="4"/>
      <c r="N61" s="2"/>
      <c r="O61" s="2"/>
      <c r="P61" s="2"/>
      <c r="Q61" s="4"/>
      <c r="R61" s="4"/>
      <c r="S61" s="4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4"/>
      <c r="AP61" s="2"/>
      <c r="AQ61" s="2"/>
      <c r="AR61" s="2"/>
      <c r="AS61" s="4"/>
      <c r="AT61" s="4"/>
      <c r="AU61" s="4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>
        <v>4</v>
      </c>
      <c r="BM61" s="2">
        <v>152</v>
      </c>
      <c r="BN61" s="2">
        <v>12</v>
      </c>
      <c r="BO61" s="2">
        <v>4</v>
      </c>
      <c r="BP61" s="2">
        <v>8</v>
      </c>
      <c r="BQ61" s="4"/>
      <c r="BR61" s="2"/>
      <c r="BS61" s="2">
        <v>140</v>
      </c>
      <c r="BT61" s="2"/>
      <c r="BU61" s="4"/>
      <c r="BV61" s="4"/>
      <c r="BW61" s="4"/>
      <c r="BX61" s="2"/>
      <c r="BY61" s="2">
        <v>12</v>
      </c>
      <c r="BZ61" s="2"/>
      <c r="CA61" s="2">
        <v>4</v>
      </c>
      <c r="CB61" s="2">
        <v>12</v>
      </c>
      <c r="CC61" s="2">
        <v>152</v>
      </c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4"/>
      <c r="CT61" s="2"/>
      <c r="CU61" s="2"/>
      <c r="CV61" s="2"/>
      <c r="CW61" s="4"/>
      <c r="CX61" s="4"/>
      <c r="CY61" s="4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4"/>
      <c r="DV61" s="2"/>
      <c r="DW61" s="2"/>
      <c r="DX61" s="2"/>
      <c r="DY61" s="4"/>
      <c r="DZ61" s="4"/>
      <c r="EA61" s="4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 t="s">
        <v>107</v>
      </c>
      <c r="ES61" s="52" t="s">
        <v>170</v>
      </c>
    </row>
    <row r="62" spans="1:149" ht="24" customHeight="1" x14ac:dyDescent="0.2">
      <c r="A62" s="19"/>
      <c r="B62" s="45" t="s">
        <v>57</v>
      </c>
      <c r="C62" s="20"/>
      <c r="D62" s="1"/>
      <c r="E62" s="1">
        <f>E63+E64</f>
        <v>10</v>
      </c>
      <c r="F62" s="1">
        <f t="shared" ref="F62:BK62" si="33">F63+F64</f>
        <v>380</v>
      </c>
      <c r="G62" s="1">
        <f t="shared" si="33"/>
        <v>24</v>
      </c>
      <c r="H62" s="1">
        <f t="shared" si="33"/>
        <v>5</v>
      </c>
      <c r="I62" s="1">
        <f t="shared" si="33"/>
        <v>190</v>
      </c>
      <c r="J62" s="1">
        <f t="shared" si="33"/>
        <v>12</v>
      </c>
      <c r="K62" s="1">
        <f t="shared" si="33"/>
        <v>4</v>
      </c>
      <c r="L62" s="1">
        <f t="shared" si="33"/>
        <v>8</v>
      </c>
      <c r="M62" s="1">
        <f t="shared" si="33"/>
        <v>0</v>
      </c>
      <c r="N62" s="1">
        <f t="shared" si="33"/>
        <v>0</v>
      </c>
      <c r="O62" s="1">
        <f t="shared" si="33"/>
        <v>178</v>
      </c>
      <c r="P62" s="1">
        <f t="shared" si="33"/>
        <v>0</v>
      </c>
      <c r="Q62" s="1">
        <f t="shared" si="33"/>
        <v>0</v>
      </c>
      <c r="R62" s="1">
        <f t="shared" si="33"/>
        <v>0</v>
      </c>
      <c r="S62" s="1">
        <f t="shared" si="33"/>
        <v>0</v>
      </c>
      <c r="T62" s="1">
        <f t="shared" si="33"/>
        <v>0</v>
      </c>
      <c r="U62" s="1">
        <f t="shared" si="33"/>
        <v>12</v>
      </c>
      <c r="V62" s="1">
        <f t="shared" si="33"/>
        <v>0</v>
      </c>
      <c r="W62" s="1">
        <f t="shared" si="33"/>
        <v>5</v>
      </c>
      <c r="X62" s="1">
        <f t="shared" si="33"/>
        <v>12</v>
      </c>
      <c r="Y62" s="1">
        <f t="shared" si="33"/>
        <v>190</v>
      </c>
      <c r="Z62" s="1">
        <f t="shared" si="33"/>
        <v>0</v>
      </c>
      <c r="AA62" s="1">
        <f t="shared" si="33"/>
        <v>0</v>
      </c>
      <c r="AB62" s="1">
        <f t="shared" si="33"/>
        <v>0</v>
      </c>
      <c r="AC62" s="1">
        <f t="shared" si="33"/>
        <v>0</v>
      </c>
      <c r="AD62" s="1">
        <f t="shared" si="33"/>
        <v>0</v>
      </c>
      <c r="AE62" s="1">
        <f t="shared" si="33"/>
        <v>0</v>
      </c>
      <c r="AF62" s="1">
        <f t="shared" si="33"/>
        <v>0</v>
      </c>
      <c r="AG62" s="1">
        <f t="shared" si="33"/>
        <v>0</v>
      </c>
      <c r="AH62" s="1">
        <f t="shared" si="33"/>
        <v>0</v>
      </c>
      <c r="AI62" s="1">
        <f t="shared" si="33"/>
        <v>0</v>
      </c>
      <c r="AJ62" s="1">
        <f t="shared" si="33"/>
        <v>5</v>
      </c>
      <c r="AK62" s="1">
        <f t="shared" si="33"/>
        <v>190</v>
      </c>
      <c r="AL62" s="1">
        <f t="shared" si="33"/>
        <v>12</v>
      </c>
      <c r="AM62" s="1">
        <f t="shared" si="33"/>
        <v>4</v>
      </c>
      <c r="AN62" s="1">
        <f t="shared" si="33"/>
        <v>8</v>
      </c>
      <c r="AO62" s="1">
        <f t="shared" si="33"/>
        <v>0</v>
      </c>
      <c r="AP62" s="1">
        <f t="shared" si="33"/>
        <v>0</v>
      </c>
      <c r="AQ62" s="1">
        <f t="shared" si="33"/>
        <v>178</v>
      </c>
      <c r="AR62" s="1">
        <f t="shared" si="33"/>
        <v>0</v>
      </c>
      <c r="AS62" s="1">
        <f t="shared" si="33"/>
        <v>0</v>
      </c>
      <c r="AT62" s="1">
        <f t="shared" si="33"/>
        <v>0</v>
      </c>
      <c r="AU62" s="1">
        <f t="shared" si="33"/>
        <v>0</v>
      </c>
      <c r="AV62" s="1">
        <f t="shared" si="33"/>
        <v>0</v>
      </c>
      <c r="AW62" s="1">
        <f t="shared" si="33"/>
        <v>12</v>
      </c>
      <c r="AX62" s="1">
        <f t="shared" si="33"/>
        <v>0</v>
      </c>
      <c r="AY62" s="1">
        <f t="shared" si="33"/>
        <v>5</v>
      </c>
      <c r="AZ62" s="1">
        <f t="shared" si="33"/>
        <v>12</v>
      </c>
      <c r="BA62" s="1">
        <f t="shared" si="33"/>
        <v>190</v>
      </c>
      <c r="BB62" s="1">
        <f t="shared" si="33"/>
        <v>0</v>
      </c>
      <c r="BC62" s="1">
        <f t="shared" si="33"/>
        <v>0</v>
      </c>
      <c r="BD62" s="1">
        <f t="shared" si="33"/>
        <v>0</v>
      </c>
      <c r="BE62" s="1">
        <f t="shared" si="33"/>
        <v>0</v>
      </c>
      <c r="BF62" s="1">
        <f t="shared" si="33"/>
        <v>0</v>
      </c>
      <c r="BG62" s="1">
        <f t="shared" si="33"/>
        <v>0</v>
      </c>
      <c r="BH62" s="1">
        <f t="shared" si="33"/>
        <v>0</v>
      </c>
      <c r="BI62" s="1">
        <f t="shared" si="33"/>
        <v>0</v>
      </c>
      <c r="BJ62" s="1">
        <f t="shared" si="33"/>
        <v>0</v>
      </c>
      <c r="BK62" s="1">
        <f t="shared" si="33"/>
        <v>0</v>
      </c>
      <c r="BL62" s="1">
        <f t="shared" ref="BL62:DN62" si="34">BL63+BL64</f>
        <v>0</v>
      </c>
      <c r="BM62" s="1">
        <f t="shared" si="34"/>
        <v>0</v>
      </c>
      <c r="BN62" s="1">
        <f t="shared" si="34"/>
        <v>0</v>
      </c>
      <c r="BO62" s="1">
        <f t="shared" si="34"/>
        <v>0</v>
      </c>
      <c r="BP62" s="1">
        <f t="shared" si="34"/>
        <v>0</v>
      </c>
      <c r="BQ62" s="1">
        <f t="shared" si="34"/>
        <v>0</v>
      </c>
      <c r="BR62" s="1">
        <f t="shared" si="34"/>
        <v>0</v>
      </c>
      <c r="BS62" s="1">
        <f t="shared" si="34"/>
        <v>0</v>
      </c>
      <c r="BT62" s="1">
        <f t="shared" si="34"/>
        <v>0</v>
      </c>
      <c r="BU62" s="1">
        <f t="shared" si="34"/>
        <v>0</v>
      </c>
      <c r="BV62" s="1">
        <f t="shared" si="34"/>
        <v>0</v>
      </c>
      <c r="BW62" s="1">
        <f t="shared" si="34"/>
        <v>0</v>
      </c>
      <c r="BX62" s="1">
        <f t="shared" si="34"/>
        <v>0</v>
      </c>
      <c r="BY62" s="1">
        <f t="shared" si="34"/>
        <v>0</v>
      </c>
      <c r="BZ62" s="1">
        <f t="shared" si="34"/>
        <v>0</v>
      </c>
      <c r="CA62" s="1">
        <f t="shared" si="34"/>
        <v>0</v>
      </c>
      <c r="CB62" s="1">
        <f t="shared" si="34"/>
        <v>0</v>
      </c>
      <c r="CC62" s="1">
        <f t="shared" si="34"/>
        <v>0</v>
      </c>
      <c r="CD62" s="1">
        <f t="shared" si="34"/>
        <v>0</v>
      </c>
      <c r="CE62" s="1">
        <f t="shared" si="34"/>
        <v>0</v>
      </c>
      <c r="CF62" s="1">
        <f t="shared" si="34"/>
        <v>0</v>
      </c>
      <c r="CG62" s="1">
        <f t="shared" si="34"/>
        <v>0</v>
      </c>
      <c r="CH62" s="1">
        <f t="shared" si="34"/>
        <v>0</v>
      </c>
      <c r="CI62" s="1">
        <f t="shared" si="34"/>
        <v>0</v>
      </c>
      <c r="CJ62" s="1">
        <f t="shared" si="34"/>
        <v>0</v>
      </c>
      <c r="CK62" s="1">
        <f t="shared" si="34"/>
        <v>0</v>
      </c>
      <c r="CL62" s="1">
        <f t="shared" si="34"/>
        <v>0</v>
      </c>
      <c r="CM62" s="1">
        <f t="shared" si="34"/>
        <v>0</v>
      </c>
      <c r="CN62" s="1">
        <f t="shared" si="34"/>
        <v>0</v>
      </c>
      <c r="CO62" s="1">
        <f t="shared" si="34"/>
        <v>0</v>
      </c>
      <c r="CP62" s="1">
        <f t="shared" si="34"/>
        <v>0</v>
      </c>
      <c r="CQ62" s="1">
        <f t="shared" si="34"/>
        <v>0</v>
      </c>
      <c r="CR62" s="1">
        <f t="shared" si="34"/>
        <v>0</v>
      </c>
      <c r="CS62" s="1">
        <f t="shared" si="34"/>
        <v>0</v>
      </c>
      <c r="CT62" s="1">
        <f t="shared" si="34"/>
        <v>0</v>
      </c>
      <c r="CU62" s="1">
        <f t="shared" si="34"/>
        <v>0</v>
      </c>
      <c r="CV62" s="1">
        <f t="shared" si="34"/>
        <v>0</v>
      </c>
      <c r="CW62" s="1">
        <f t="shared" si="34"/>
        <v>0</v>
      </c>
      <c r="CX62" s="1">
        <f t="shared" si="34"/>
        <v>0</v>
      </c>
      <c r="CY62" s="1">
        <f t="shared" si="34"/>
        <v>0</v>
      </c>
      <c r="CZ62" s="1">
        <f t="shared" si="34"/>
        <v>0</v>
      </c>
      <c r="DA62" s="1">
        <f t="shared" si="34"/>
        <v>0</v>
      </c>
      <c r="DB62" s="1">
        <f t="shared" si="34"/>
        <v>0</v>
      </c>
      <c r="DC62" s="1">
        <f t="shared" si="34"/>
        <v>0</v>
      </c>
      <c r="DD62" s="1">
        <f t="shared" si="34"/>
        <v>0</v>
      </c>
      <c r="DE62" s="1">
        <f t="shared" si="34"/>
        <v>0</v>
      </c>
      <c r="DF62" s="1">
        <f t="shared" si="34"/>
        <v>0</v>
      </c>
      <c r="DG62" s="1">
        <f t="shared" si="34"/>
        <v>0</v>
      </c>
      <c r="DH62" s="1">
        <f t="shared" si="34"/>
        <v>0</v>
      </c>
      <c r="DI62" s="1">
        <f t="shared" si="34"/>
        <v>0</v>
      </c>
      <c r="DJ62" s="1">
        <f t="shared" si="34"/>
        <v>0</v>
      </c>
      <c r="DK62" s="1">
        <f t="shared" si="34"/>
        <v>0</v>
      </c>
      <c r="DL62" s="1">
        <f t="shared" si="34"/>
        <v>0</v>
      </c>
      <c r="DM62" s="1">
        <f t="shared" si="34"/>
        <v>0</v>
      </c>
      <c r="DN62" s="1">
        <f t="shared" si="34"/>
        <v>0</v>
      </c>
      <c r="DO62" s="1">
        <f t="shared" ref="DO62:EQ62" si="35">DO63+DO64</f>
        <v>0</v>
      </c>
      <c r="DP62" s="1">
        <f t="shared" si="35"/>
        <v>0</v>
      </c>
      <c r="DQ62" s="1">
        <f t="shared" si="35"/>
        <v>0</v>
      </c>
      <c r="DR62" s="1">
        <f t="shared" si="35"/>
        <v>0</v>
      </c>
      <c r="DS62" s="1">
        <f t="shared" si="35"/>
        <v>0</v>
      </c>
      <c r="DT62" s="1">
        <f t="shared" si="35"/>
        <v>0</v>
      </c>
      <c r="DU62" s="1">
        <f t="shared" si="35"/>
        <v>0</v>
      </c>
      <c r="DV62" s="1">
        <f t="shared" si="35"/>
        <v>0</v>
      </c>
      <c r="DW62" s="1">
        <f t="shared" si="35"/>
        <v>0</v>
      </c>
      <c r="DX62" s="1">
        <f t="shared" si="35"/>
        <v>0</v>
      </c>
      <c r="DY62" s="1">
        <f t="shared" si="35"/>
        <v>0</v>
      </c>
      <c r="DZ62" s="1">
        <f t="shared" si="35"/>
        <v>0</v>
      </c>
      <c r="EA62" s="1">
        <f t="shared" si="35"/>
        <v>0</v>
      </c>
      <c r="EB62" s="1">
        <f t="shared" si="35"/>
        <v>0</v>
      </c>
      <c r="EC62" s="1">
        <f t="shared" si="35"/>
        <v>0</v>
      </c>
      <c r="ED62" s="1">
        <f t="shared" si="35"/>
        <v>0</v>
      </c>
      <c r="EE62" s="1">
        <f t="shared" si="35"/>
        <v>0</v>
      </c>
      <c r="EF62" s="1">
        <f t="shared" si="35"/>
        <v>0</v>
      </c>
      <c r="EG62" s="1">
        <f t="shared" si="35"/>
        <v>0</v>
      </c>
      <c r="EH62" s="1">
        <f t="shared" si="35"/>
        <v>0</v>
      </c>
      <c r="EI62" s="1">
        <f t="shared" si="35"/>
        <v>0</v>
      </c>
      <c r="EJ62" s="1">
        <f t="shared" si="35"/>
        <v>0</v>
      </c>
      <c r="EK62" s="1">
        <f t="shared" si="35"/>
        <v>0</v>
      </c>
      <c r="EL62" s="1">
        <f t="shared" si="35"/>
        <v>0</v>
      </c>
      <c r="EM62" s="1">
        <f t="shared" si="35"/>
        <v>0</v>
      </c>
      <c r="EN62" s="1">
        <f t="shared" si="35"/>
        <v>0</v>
      </c>
      <c r="EO62" s="1">
        <f t="shared" si="35"/>
        <v>0</v>
      </c>
      <c r="EP62" s="1">
        <f t="shared" si="35"/>
        <v>0</v>
      </c>
      <c r="EQ62" s="1">
        <f t="shared" si="35"/>
        <v>0</v>
      </c>
      <c r="ER62" s="25"/>
      <c r="ES62" s="53"/>
    </row>
    <row r="63" spans="1:149" ht="25.5" customHeight="1" x14ac:dyDescent="0.2">
      <c r="A63" s="21">
        <v>1</v>
      </c>
      <c r="B63" s="37" t="s">
        <v>84</v>
      </c>
      <c r="C63" s="22" t="s">
        <v>39</v>
      </c>
      <c r="D63" s="2"/>
      <c r="E63" s="2">
        <v>5</v>
      </c>
      <c r="F63" s="2">
        <v>190</v>
      </c>
      <c r="G63" s="2">
        <v>12</v>
      </c>
      <c r="H63" s="44">
        <v>5</v>
      </c>
      <c r="I63" s="2">
        <v>190</v>
      </c>
      <c r="J63" s="2">
        <v>12</v>
      </c>
      <c r="K63" s="2">
        <v>4</v>
      </c>
      <c r="L63" s="2">
        <v>8</v>
      </c>
      <c r="M63" s="4"/>
      <c r="N63" s="2"/>
      <c r="O63" s="2">
        <v>178</v>
      </c>
      <c r="P63" s="2"/>
      <c r="Q63" s="4"/>
      <c r="R63" s="4"/>
      <c r="S63" s="4"/>
      <c r="T63" s="2"/>
      <c r="U63" s="2">
        <v>12</v>
      </c>
      <c r="V63" s="2"/>
      <c r="W63" s="2">
        <v>5</v>
      </c>
      <c r="X63" s="2">
        <v>12</v>
      </c>
      <c r="Y63" s="2">
        <v>190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4"/>
      <c r="AP63" s="2"/>
      <c r="AQ63" s="2"/>
      <c r="AR63" s="2"/>
      <c r="AS63" s="4"/>
      <c r="AT63" s="4"/>
      <c r="AU63" s="4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4"/>
      <c r="BR63" s="2"/>
      <c r="BS63" s="2"/>
      <c r="BT63" s="2"/>
      <c r="BU63" s="4"/>
      <c r="BV63" s="4"/>
      <c r="BW63" s="4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4"/>
      <c r="CT63" s="2"/>
      <c r="CU63" s="2"/>
      <c r="CV63" s="2"/>
      <c r="CW63" s="4"/>
      <c r="CX63" s="4"/>
      <c r="CY63" s="4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4"/>
      <c r="DV63" s="2"/>
      <c r="DW63" s="2"/>
      <c r="DX63" s="2"/>
      <c r="DY63" s="4"/>
      <c r="DZ63" s="4"/>
      <c r="EA63" s="4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 t="s">
        <v>107</v>
      </c>
      <c r="ES63" s="52" t="s">
        <v>171</v>
      </c>
    </row>
    <row r="64" spans="1:149" ht="25.5" customHeight="1" x14ac:dyDescent="0.2">
      <c r="A64" s="21">
        <v>2</v>
      </c>
      <c r="B64" s="37" t="s">
        <v>89</v>
      </c>
      <c r="C64" s="22" t="s">
        <v>39</v>
      </c>
      <c r="D64" s="2"/>
      <c r="E64" s="2">
        <v>5</v>
      </c>
      <c r="F64" s="2">
        <v>190</v>
      </c>
      <c r="G64" s="2">
        <v>12</v>
      </c>
      <c r="H64" s="44"/>
      <c r="I64" s="2"/>
      <c r="J64" s="2"/>
      <c r="K64" s="2"/>
      <c r="L64" s="2"/>
      <c r="M64" s="4"/>
      <c r="N64" s="2"/>
      <c r="O64" s="2"/>
      <c r="P64" s="2"/>
      <c r="Q64" s="4"/>
      <c r="R64" s="4"/>
      <c r="S64" s="4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>
        <v>5</v>
      </c>
      <c r="AK64" s="2">
        <v>190</v>
      </c>
      <c r="AL64" s="2">
        <v>12</v>
      </c>
      <c r="AM64" s="2">
        <v>4</v>
      </c>
      <c r="AN64" s="2">
        <v>8</v>
      </c>
      <c r="AO64" s="4"/>
      <c r="AP64" s="2"/>
      <c r="AQ64" s="2">
        <v>178</v>
      </c>
      <c r="AR64" s="2"/>
      <c r="AS64" s="4"/>
      <c r="AT64" s="4"/>
      <c r="AU64" s="4"/>
      <c r="AV64" s="2"/>
      <c r="AW64" s="2">
        <v>12</v>
      </c>
      <c r="AX64" s="2"/>
      <c r="AY64" s="2">
        <v>5</v>
      </c>
      <c r="AZ64" s="2">
        <v>12</v>
      </c>
      <c r="BA64" s="2">
        <v>190</v>
      </c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4"/>
      <c r="BR64" s="2"/>
      <c r="BS64" s="2"/>
      <c r="BT64" s="2"/>
      <c r="BU64" s="4"/>
      <c r="BV64" s="4"/>
      <c r="BW64" s="4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4"/>
      <c r="CT64" s="2"/>
      <c r="CU64" s="2"/>
      <c r="CV64" s="2"/>
      <c r="CW64" s="4"/>
      <c r="CX64" s="4"/>
      <c r="CY64" s="4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4"/>
      <c r="DV64" s="2"/>
      <c r="DW64" s="2"/>
      <c r="DX64" s="2"/>
      <c r="DY64" s="4"/>
      <c r="DZ64" s="4"/>
      <c r="EA64" s="4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 t="s">
        <v>107</v>
      </c>
      <c r="ES64" s="52" t="s">
        <v>172</v>
      </c>
    </row>
    <row r="65" spans="1:149" ht="25.5" customHeight="1" x14ac:dyDescent="0.2">
      <c r="A65" s="21">
        <v>3</v>
      </c>
      <c r="B65" s="37" t="s">
        <v>96</v>
      </c>
      <c r="C65" s="22" t="s">
        <v>39</v>
      </c>
      <c r="D65" s="2"/>
      <c r="E65" s="2">
        <v>5</v>
      </c>
      <c r="F65" s="2">
        <v>190</v>
      </c>
      <c r="G65" s="2">
        <v>12</v>
      </c>
      <c r="H65" s="44">
        <v>5</v>
      </c>
      <c r="I65" s="2">
        <v>190</v>
      </c>
      <c r="J65" s="2">
        <v>12</v>
      </c>
      <c r="K65" s="2">
        <v>4</v>
      </c>
      <c r="L65" s="2">
        <v>8</v>
      </c>
      <c r="M65" s="4"/>
      <c r="N65" s="2"/>
      <c r="O65" s="2">
        <v>178</v>
      </c>
      <c r="P65" s="2"/>
      <c r="Q65" s="4"/>
      <c r="R65" s="4"/>
      <c r="S65" s="4"/>
      <c r="T65" s="2"/>
      <c r="U65" s="2">
        <v>12</v>
      </c>
      <c r="V65" s="2"/>
      <c r="W65" s="2">
        <v>5</v>
      </c>
      <c r="X65" s="2">
        <v>12</v>
      </c>
      <c r="Y65" s="2">
        <v>190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4"/>
      <c r="AP65" s="2"/>
      <c r="AQ65" s="2"/>
      <c r="AR65" s="2"/>
      <c r="AS65" s="4"/>
      <c r="AT65" s="4"/>
      <c r="AU65" s="4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4"/>
      <c r="BR65" s="2"/>
      <c r="BS65" s="2"/>
      <c r="BT65" s="2"/>
      <c r="BU65" s="4"/>
      <c r="BV65" s="4"/>
      <c r="BW65" s="4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4"/>
      <c r="CT65" s="2"/>
      <c r="CU65" s="2"/>
      <c r="CV65" s="2"/>
      <c r="CW65" s="4"/>
      <c r="CX65" s="4"/>
      <c r="CY65" s="4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4"/>
      <c r="DV65" s="2"/>
      <c r="DW65" s="2"/>
      <c r="DX65" s="2"/>
      <c r="DY65" s="4"/>
      <c r="DZ65" s="4"/>
      <c r="EA65" s="4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 t="s">
        <v>107</v>
      </c>
      <c r="ES65" s="52" t="s">
        <v>173</v>
      </c>
    </row>
    <row r="66" spans="1:149" ht="25.5" customHeight="1" x14ac:dyDescent="0.2">
      <c r="A66" s="21">
        <v>4</v>
      </c>
      <c r="B66" s="37" t="s">
        <v>103</v>
      </c>
      <c r="C66" s="22" t="s">
        <v>39</v>
      </c>
      <c r="D66" s="2"/>
      <c r="E66" s="2">
        <v>5</v>
      </c>
      <c r="F66" s="2">
        <v>190</v>
      </c>
      <c r="G66" s="2">
        <v>12</v>
      </c>
      <c r="H66" s="2"/>
      <c r="I66" s="2"/>
      <c r="J66" s="2"/>
      <c r="K66" s="2"/>
      <c r="L66" s="2"/>
      <c r="M66" s="4"/>
      <c r="N66" s="2"/>
      <c r="O66" s="2"/>
      <c r="P66" s="2"/>
      <c r="Q66" s="4"/>
      <c r="R66" s="4"/>
      <c r="S66" s="4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>
        <v>5</v>
      </c>
      <c r="AK66" s="2">
        <v>190</v>
      </c>
      <c r="AL66" s="2">
        <v>12</v>
      </c>
      <c r="AM66" s="2">
        <v>4</v>
      </c>
      <c r="AN66" s="2">
        <v>8</v>
      </c>
      <c r="AO66" s="4"/>
      <c r="AP66" s="2"/>
      <c r="AQ66" s="2">
        <v>178</v>
      </c>
      <c r="AR66" s="2"/>
      <c r="AS66" s="4"/>
      <c r="AT66" s="4"/>
      <c r="AU66" s="4"/>
      <c r="AV66" s="2"/>
      <c r="AW66" s="2">
        <v>12</v>
      </c>
      <c r="AX66" s="2"/>
      <c r="AY66" s="2">
        <v>5</v>
      </c>
      <c r="AZ66" s="2">
        <v>12</v>
      </c>
      <c r="BA66" s="2">
        <v>190</v>
      </c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4"/>
      <c r="BR66" s="2"/>
      <c r="BS66" s="2"/>
      <c r="BT66" s="2"/>
      <c r="BU66" s="4"/>
      <c r="BV66" s="4"/>
      <c r="BW66" s="4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4"/>
      <c r="CT66" s="2"/>
      <c r="CU66" s="2"/>
      <c r="CV66" s="2"/>
      <c r="CW66" s="4"/>
      <c r="CX66" s="4"/>
      <c r="CY66" s="4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4"/>
      <c r="DV66" s="2"/>
      <c r="DW66" s="2"/>
      <c r="DX66" s="2"/>
      <c r="DY66" s="4"/>
      <c r="DZ66" s="4"/>
      <c r="EA66" s="4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 t="s">
        <v>107</v>
      </c>
      <c r="ES66" s="52" t="s">
        <v>174</v>
      </c>
    </row>
    <row r="67" spans="1:149" ht="27.75" customHeight="1" x14ac:dyDescent="0.2">
      <c r="A67" s="19"/>
      <c r="B67" s="45" t="s">
        <v>57</v>
      </c>
      <c r="C67" s="20"/>
      <c r="D67" s="1"/>
      <c r="E67" s="1">
        <f>E68+E69</f>
        <v>10</v>
      </c>
      <c r="F67" s="1">
        <f t="shared" ref="F67:BK67" si="36">F68+F69</f>
        <v>380</v>
      </c>
      <c r="G67" s="1">
        <f t="shared" si="36"/>
        <v>32</v>
      </c>
      <c r="H67" s="1">
        <f t="shared" si="36"/>
        <v>0</v>
      </c>
      <c r="I67" s="1">
        <f t="shared" si="36"/>
        <v>0</v>
      </c>
      <c r="J67" s="1">
        <f t="shared" si="36"/>
        <v>0</v>
      </c>
      <c r="K67" s="1">
        <f t="shared" si="36"/>
        <v>0</v>
      </c>
      <c r="L67" s="1">
        <f t="shared" si="36"/>
        <v>0</v>
      </c>
      <c r="M67" s="1">
        <f t="shared" si="36"/>
        <v>0</v>
      </c>
      <c r="N67" s="1">
        <f t="shared" si="36"/>
        <v>0</v>
      </c>
      <c r="O67" s="1">
        <f t="shared" si="36"/>
        <v>0</v>
      </c>
      <c r="P67" s="1">
        <f t="shared" si="36"/>
        <v>0</v>
      </c>
      <c r="Q67" s="1">
        <f t="shared" si="36"/>
        <v>0</v>
      </c>
      <c r="R67" s="1">
        <f t="shared" si="36"/>
        <v>0</v>
      </c>
      <c r="S67" s="1">
        <f t="shared" si="36"/>
        <v>0</v>
      </c>
      <c r="T67" s="1">
        <f t="shared" si="36"/>
        <v>0</v>
      </c>
      <c r="U67" s="1">
        <f t="shared" si="36"/>
        <v>0</v>
      </c>
      <c r="V67" s="1">
        <f t="shared" si="36"/>
        <v>0</v>
      </c>
      <c r="W67" s="1">
        <f t="shared" si="36"/>
        <v>0</v>
      </c>
      <c r="X67" s="1">
        <f t="shared" si="36"/>
        <v>0</v>
      </c>
      <c r="Y67" s="1">
        <f t="shared" si="36"/>
        <v>0</v>
      </c>
      <c r="Z67" s="1">
        <f t="shared" si="36"/>
        <v>0</v>
      </c>
      <c r="AA67" s="1">
        <f t="shared" si="36"/>
        <v>0</v>
      </c>
      <c r="AB67" s="1">
        <f t="shared" si="36"/>
        <v>0</v>
      </c>
      <c r="AC67" s="1">
        <f t="shared" si="36"/>
        <v>0</v>
      </c>
      <c r="AD67" s="1">
        <f t="shared" si="36"/>
        <v>0</v>
      </c>
      <c r="AE67" s="1">
        <f t="shared" si="36"/>
        <v>0</v>
      </c>
      <c r="AF67" s="1">
        <f t="shared" si="36"/>
        <v>0</v>
      </c>
      <c r="AG67" s="1">
        <f t="shared" si="36"/>
        <v>0</v>
      </c>
      <c r="AH67" s="1">
        <f t="shared" si="36"/>
        <v>0</v>
      </c>
      <c r="AI67" s="1">
        <f t="shared" si="36"/>
        <v>0</v>
      </c>
      <c r="AJ67" s="1">
        <f t="shared" si="36"/>
        <v>0</v>
      </c>
      <c r="AK67" s="1">
        <f t="shared" si="36"/>
        <v>0</v>
      </c>
      <c r="AL67" s="1">
        <f t="shared" si="36"/>
        <v>0</v>
      </c>
      <c r="AM67" s="1">
        <f t="shared" si="36"/>
        <v>0</v>
      </c>
      <c r="AN67" s="1">
        <f t="shared" si="36"/>
        <v>0</v>
      </c>
      <c r="AO67" s="1">
        <f t="shared" si="36"/>
        <v>0</v>
      </c>
      <c r="AP67" s="1">
        <f t="shared" si="36"/>
        <v>0</v>
      </c>
      <c r="AQ67" s="1">
        <f t="shared" si="36"/>
        <v>0</v>
      </c>
      <c r="AR67" s="1">
        <f t="shared" si="36"/>
        <v>0</v>
      </c>
      <c r="AS67" s="1">
        <f t="shared" si="36"/>
        <v>0</v>
      </c>
      <c r="AT67" s="1">
        <f t="shared" si="36"/>
        <v>0</v>
      </c>
      <c r="AU67" s="1">
        <f t="shared" si="36"/>
        <v>0</v>
      </c>
      <c r="AV67" s="1">
        <f t="shared" si="36"/>
        <v>0</v>
      </c>
      <c r="AW67" s="1">
        <f t="shared" si="36"/>
        <v>0</v>
      </c>
      <c r="AX67" s="1">
        <f t="shared" si="36"/>
        <v>0</v>
      </c>
      <c r="AY67" s="1">
        <f t="shared" si="36"/>
        <v>0</v>
      </c>
      <c r="AZ67" s="1">
        <f t="shared" si="36"/>
        <v>0</v>
      </c>
      <c r="BA67" s="1">
        <f t="shared" si="36"/>
        <v>0</v>
      </c>
      <c r="BB67" s="1">
        <f t="shared" si="36"/>
        <v>0</v>
      </c>
      <c r="BC67" s="1">
        <f t="shared" si="36"/>
        <v>0</v>
      </c>
      <c r="BD67" s="1">
        <f t="shared" si="36"/>
        <v>0</v>
      </c>
      <c r="BE67" s="1">
        <f t="shared" si="36"/>
        <v>0</v>
      </c>
      <c r="BF67" s="1">
        <f t="shared" si="36"/>
        <v>0</v>
      </c>
      <c r="BG67" s="1">
        <f t="shared" si="36"/>
        <v>0</v>
      </c>
      <c r="BH67" s="1">
        <f t="shared" si="36"/>
        <v>0</v>
      </c>
      <c r="BI67" s="1">
        <f t="shared" si="36"/>
        <v>0</v>
      </c>
      <c r="BJ67" s="1">
        <f t="shared" si="36"/>
        <v>0</v>
      </c>
      <c r="BK67" s="1">
        <f t="shared" si="36"/>
        <v>0</v>
      </c>
      <c r="BL67" s="1">
        <f t="shared" ref="BL67:DN67" si="37">BL68+BL69</f>
        <v>0</v>
      </c>
      <c r="BM67" s="1">
        <f t="shared" si="37"/>
        <v>0</v>
      </c>
      <c r="BN67" s="1">
        <f t="shared" si="37"/>
        <v>0</v>
      </c>
      <c r="BO67" s="1">
        <f t="shared" si="37"/>
        <v>0</v>
      </c>
      <c r="BP67" s="1">
        <f t="shared" si="37"/>
        <v>0</v>
      </c>
      <c r="BQ67" s="1">
        <f t="shared" si="37"/>
        <v>0</v>
      </c>
      <c r="BR67" s="1">
        <f t="shared" si="37"/>
        <v>0</v>
      </c>
      <c r="BS67" s="1">
        <f t="shared" si="37"/>
        <v>0</v>
      </c>
      <c r="BT67" s="1">
        <f t="shared" si="37"/>
        <v>0</v>
      </c>
      <c r="BU67" s="1">
        <f t="shared" si="37"/>
        <v>0</v>
      </c>
      <c r="BV67" s="1">
        <f t="shared" si="37"/>
        <v>0</v>
      </c>
      <c r="BW67" s="1">
        <f t="shared" si="37"/>
        <v>0</v>
      </c>
      <c r="BX67" s="1">
        <f t="shared" si="37"/>
        <v>0</v>
      </c>
      <c r="BY67" s="1">
        <f t="shared" si="37"/>
        <v>0</v>
      </c>
      <c r="BZ67" s="1">
        <f t="shared" si="37"/>
        <v>0</v>
      </c>
      <c r="CA67" s="1">
        <f t="shared" si="37"/>
        <v>0</v>
      </c>
      <c r="CB67" s="1">
        <f t="shared" si="37"/>
        <v>0</v>
      </c>
      <c r="CC67" s="1">
        <f t="shared" si="37"/>
        <v>0</v>
      </c>
      <c r="CD67" s="1">
        <f t="shared" si="37"/>
        <v>0</v>
      </c>
      <c r="CE67" s="1">
        <f t="shared" si="37"/>
        <v>0</v>
      </c>
      <c r="CF67" s="1">
        <f t="shared" si="37"/>
        <v>0</v>
      </c>
      <c r="CG67" s="1">
        <f t="shared" si="37"/>
        <v>0</v>
      </c>
      <c r="CH67" s="1">
        <f t="shared" si="37"/>
        <v>0</v>
      </c>
      <c r="CI67" s="1">
        <f t="shared" si="37"/>
        <v>0</v>
      </c>
      <c r="CJ67" s="1">
        <f t="shared" si="37"/>
        <v>0</v>
      </c>
      <c r="CK67" s="1">
        <f t="shared" si="37"/>
        <v>0</v>
      </c>
      <c r="CL67" s="1">
        <f t="shared" si="37"/>
        <v>0</v>
      </c>
      <c r="CM67" s="1">
        <f t="shared" si="37"/>
        <v>0</v>
      </c>
      <c r="CN67" s="1">
        <f t="shared" si="37"/>
        <v>10</v>
      </c>
      <c r="CO67" s="1">
        <f t="shared" si="37"/>
        <v>380</v>
      </c>
      <c r="CP67" s="1">
        <f t="shared" si="37"/>
        <v>32</v>
      </c>
      <c r="CQ67" s="1">
        <f t="shared" si="37"/>
        <v>12</v>
      </c>
      <c r="CR67" s="1">
        <f t="shared" si="37"/>
        <v>20</v>
      </c>
      <c r="CS67" s="1">
        <f t="shared" si="37"/>
        <v>0</v>
      </c>
      <c r="CT67" s="1">
        <f t="shared" si="37"/>
        <v>0</v>
      </c>
      <c r="CU67" s="1">
        <f t="shared" si="37"/>
        <v>348</v>
      </c>
      <c r="CV67" s="1">
        <f t="shared" si="37"/>
        <v>2</v>
      </c>
      <c r="CW67" s="1">
        <f t="shared" si="37"/>
        <v>0</v>
      </c>
      <c r="CX67" s="1">
        <f t="shared" si="37"/>
        <v>0</v>
      </c>
      <c r="CY67" s="1">
        <f t="shared" si="37"/>
        <v>0</v>
      </c>
      <c r="CZ67" s="1">
        <f t="shared" si="37"/>
        <v>0</v>
      </c>
      <c r="DA67" s="1">
        <f t="shared" si="37"/>
        <v>0</v>
      </c>
      <c r="DB67" s="1">
        <f t="shared" si="37"/>
        <v>0</v>
      </c>
      <c r="DC67" s="1">
        <f t="shared" si="37"/>
        <v>0</v>
      </c>
      <c r="DD67" s="1">
        <f t="shared" si="37"/>
        <v>0</v>
      </c>
      <c r="DE67" s="1">
        <f t="shared" si="37"/>
        <v>0</v>
      </c>
      <c r="DF67" s="1">
        <f t="shared" si="37"/>
        <v>0</v>
      </c>
      <c r="DG67" s="1">
        <f t="shared" si="37"/>
        <v>0</v>
      </c>
      <c r="DH67" s="1">
        <f t="shared" si="37"/>
        <v>0</v>
      </c>
      <c r="DI67" s="1">
        <f t="shared" si="37"/>
        <v>0</v>
      </c>
      <c r="DJ67" s="1">
        <f t="shared" si="37"/>
        <v>0</v>
      </c>
      <c r="DK67" s="1">
        <f t="shared" si="37"/>
        <v>32</v>
      </c>
      <c r="DL67" s="1">
        <f t="shared" si="37"/>
        <v>0</v>
      </c>
      <c r="DM67" s="1">
        <f t="shared" si="37"/>
        <v>10</v>
      </c>
      <c r="DN67" s="1">
        <f t="shared" si="37"/>
        <v>32</v>
      </c>
      <c r="DO67" s="1">
        <f t="shared" ref="DO67:EQ67" si="38">DO68+DO69</f>
        <v>380</v>
      </c>
      <c r="DP67" s="1">
        <f t="shared" si="38"/>
        <v>0</v>
      </c>
      <c r="DQ67" s="1">
        <f t="shared" si="38"/>
        <v>0</v>
      </c>
      <c r="DR67" s="1">
        <f t="shared" si="38"/>
        <v>0</v>
      </c>
      <c r="DS67" s="1">
        <f t="shared" si="38"/>
        <v>0</v>
      </c>
      <c r="DT67" s="1">
        <f t="shared" si="38"/>
        <v>0</v>
      </c>
      <c r="DU67" s="1">
        <f t="shared" si="38"/>
        <v>0</v>
      </c>
      <c r="DV67" s="1">
        <f t="shared" si="38"/>
        <v>0</v>
      </c>
      <c r="DW67" s="1">
        <f t="shared" si="38"/>
        <v>0</v>
      </c>
      <c r="DX67" s="1">
        <f t="shared" si="38"/>
        <v>0</v>
      </c>
      <c r="DY67" s="1">
        <f t="shared" si="38"/>
        <v>0</v>
      </c>
      <c r="DZ67" s="1">
        <f t="shared" si="38"/>
        <v>0</v>
      </c>
      <c r="EA67" s="1">
        <f t="shared" si="38"/>
        <v>0</v>
      </c>
      <c r="EB67" s="1">
        <f t="shared" si="38"/>
        <v>0</v>
      </c>
      <c r="EC67" s="1">
        <f t="shared" si="38"/>
        <v>0</v>
      </c>
      <c r="ED67" s="1">
        <f t="shared" si="38"/>
        <v>0</v>
      </c>
      <c r="EE67" s="1">
        <f t="shared" si="38"/>
        <v>0</v>
      </c>
      <c r="EF67" s="1">
        <f t="shared" si="38"/>
        <v>0</v>
      </c>
      <c r="EG67" s="1">
        <f t="shared" si="38"/>
        <v>0</v>
      </c>
      <c r="EH67" s="1">
        <f t="shared" si="38"/>
        <v>0</v>
      </c>
      <c r="EI67" s="1">
        <f t="shared" si="38"/>
        <v>0</v>
      </c>
      <c r="EJ67" s="1">
        <f t="shared" si="38"/>
        <v>0</v>
      </c>
      <c r="EK67" s="1">
        <f t="shared" si="38"/>
        <v>0</v>
      </c>
      <c r="EL67" s="1">
        <f t="shared" si="38"/>
        <v>0</v>
      </c>
      <c r="EM67" s="1">
        <f t="shared" si="38"/>
        <v>0</v>
      </c>
      <c r="EN67" s="1">
        <f t="shared" si="38"/>
        <v>0</v>
      </c>
      <c r="EO67" s="1">
        <f t="shared" si="38"/>
        <v>0</v>
      </c>
      <c r="EP67" s="1">
        <f t="shared" si="38"/>
        <v>0</v>
      </c>
      <c r="EQ67" s="1">
        <f t="shared" si="38"/>
        <v>0</v>
      </c>
      <c r="ER67" s="25"/>
      <c r="ES67" s="53"/>
    </row>
    <row r="68" spans="1:149" ht="25.5" customHeight="1" x14ac:dyDescent="0.2">
      <c r="A68" s="21">
        <v>1</v>
      </c>
      <c r="B68" s="37" t="s">
        <v>78</v>
      </c>
      <c r="C68" s="22" t="s">
        <v>39</v>
      </c>
      <c r="D68" s="2"/>
      <c r="E68" s="2">
        <v>5</v>
      </c>
      <c r="F68" s="2">
        <v>190</v>
      </c>
      <c r="G68" s="2">
        <v>16</v>
      </c>
      <c r="H68" s="2"/>
      <c r="I68" s="2"/>
      <c r="J68" s="2"/>
      <c r="K68" s="2"/>
      <c r="L68" s="2"/>
      <c r="M68" s="4"/>
      <c r="N68" s="2"/>
      <c r="O68" s="2"/>
      <c r="P68" s="2"/>
      <c r="Q68" s="4"/>
      <c r="R68" s="4"/>
      <c r="S68" s="4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/>
      <c r="AP68" s="2"/>
      <c r="AQ68" s="2"/>
      <c r="AR68" s="2"/>
      <c r="AS68" s="4"/>
      <c r="AT68" s="4"/>
      <c r="AU68" s="4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4"/>
      <c r="BR68" s="2"/>
      <c r="BS68" s="2"/>
      <c r="BT68" s="2"/>
      <c r="BU68" s="4"/>
      <c r="BV68" s="4"/>
      <c r="BW68" s="4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>
        <v>5</v>
      </c>
      <c r="CO68" s="2">
        <v>190</v>
      </c>
      <c r="CP68" s="2">
        <v>16</v>
      </c>
      <c r="CQ68" s="2">
        <v>6</v>
      </c>
      <c r="CR68" s="2">
        <v>10</v>
      </c>
      <c r="CS68" s="4"/>
      <c r="CT68" s="2"/>
      <c r="CU68" s="2">
        <v>174</v>
      </c>
      <c r="CV68" s="2">
        <v>1</v>
      </c>
      <c r="CW68" s="4"/>
      <c r="CX68" s="4"/>
      <c r="CY68" s="4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>
        <v>16</v>
      </c>
      <c r="DL68" s="2"/>
      <c r="DM68" s="2">
        <v>5</v>
      </c>
      <c r="DN68" s="2">
        <v>16</v>
      </c>
      <c r="DO68" s="2">
        <v>190</v>
      </c>
      <c r="DP68" s="2"/>
      <c r="DQ68" s="2"/>
      <c r="DR68" s="2"/>
      <c r="DS68" s="2"/>
      <c r="DT68" s="2"/>
      <c r="DU68" s="4"/>
      <c r="DV68" s="2"/>
      <c r="DW68" s="2"/>
      <c r="DX68" s="2"/>
      <c r="DY68" s="4"/>
      <c r="DZ68" s="4"/>
      <c r="EA68" s="4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 t="s">
        <v>107</v>
      </c>
      <c r="ES68" s="52" t="s">
        <v>175</v>
      </c>
    </row>
    <row r="69" spans="1:149" ht="25.5" customHeight="1" x14ac:dyDescent="0.2">
      <c r="A69" s="21">
        <v>2</v>
      </c>
      <c r="B69" s="37" t="s">
        <v>87</v>
      </c>
      <c r="C69" s="22" t="s">
        <v>39</v>
      </c>
      <c r="D69" s="2"/>
      <c r="E69" s="2">
        <v>5</v>
      </c>
      <c r="F69" s="2">
        <v>190</v>
      </c>
      <c r="G69" s="2">
        <v>16</v>
      </c>
      <c r="H69" s="2"/>
      <c r="I69" s="2"/>
      <c r="J69" s="2"/>
      <c r="K69" s="2"/>
      <c r="L69" s="2"/>
      <c r="M69" s="4"/>
      <c r="N69" s="2"/>
      <c r="O69" s="2"/>
      <c r="P69" s="2"/>
      <c r="Q69" s="4"/>
      <c r="R69" s="4"/>
      <c r="S69" s="4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4"/>
      <c r="AP69" s="2"/>
      <c r="AQ69" s="2"/>
      <c r="AR69" s="2"/>
      <c r="AS69" s="4"/>
      <c r="AT69" s="4"/>
      <c r="AU69" s="4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4"/>
      <c r="BR69" s="2"/>
      <c r="BS69" s="2"/>
      <c r="BT69" s="2"/>
      <c r="BU69" s="4"/>
      <c r="BV69" s="4"/>
      <c r="BW69" s="4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>
        <v>5</v>
      </c>
      <c r="CO69" s="2">
        <v>190</v>
      </c>
      <c r="CP69" s="2">
        <v>16</v>
      </c>
      <c r="CQ69" s="2">
        <v>6</v>
      </c>
      <c r="CR69" s="2">
        <v>10</v>
      </c>
      <c r="CS69" s="4"/>
      <c r="CT69" s="2"/>
      <c r="CU69" s="2">
        <v>174</v>
      </c>
      <c r="CV69" s="2">
        <v>1</v>
      </c>
      <c r="CW69" s="4"/>
      <c r="CX69" s="4"/>
      <c r="CY69" s="4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>
        <v>16</v>
      </c>
      <c r="DL69" s="2"/>
      <c r="DM69" s="2">
        <v>5</v>
      </c>
      <c r="DN69" s="2">
        <v>16</v>
      </c>
      <c r="DO69" s="2">
        <v>190</v>
      </c>
      <c r="DP69" s="2"/>
      <c r="DQ69" s="2"/>
      <c r="DR69" s="2"/>
      <c r="DS69" s="2"/>
      <c r="DT69" s="2"/>
      <c r="DU69" s="4"/>
      <c r="DV69" s="2"/>
      <c r="DW69" s="2"/>
      <c r="DX69" s="2"/>
      <c r="DY69" s="4"/>
      <c r="DZ69" s="4"/>
      <c r="EA69" s="4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 t="s">
        <v>107</v>
      </c>
      <c r="ES69" s="52" t="s">
        <v>176</v>
      </c>
    </row>
    <row r="70" spans="1:149" ht="25.5" customHeight="1" x14ac:dyDescent="0.2">
      <c r="A70" s="21">
        <v>3</v>
      </c>
      <c r="B70" s="37" t="s">
        <v>97</v>
      </c>
      <c r="C70" s="22" t="s">
        <v>39</v>
      </c>
      <c r="D70" s="2"/>
      <c r="E70" s="2">
        <v>5</v>
      </c>
      <c r="F70" s="2">
        <v>190</v>
      </c>
      <c r="G70" s="2">
        <v>16</v>
      </c>
      <c r="H70" s="2"/>
      <c r="I70" s="2"/>
      <c r="J70" s="2"/>
      <c r="K70" s="2"/>
      <c r="L70" s="2"/>
      <c r="M70" s="4"/>
      <c r="N70" s="2"/>
      <c r="O70" s="2"/>
      <c r="P70" s="2"/>
      <c r="Q70" s="4"/>
      <c r="R70" s="4"/>
      <c r="S70" s="4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4"/>
      <c r="AP70" s="2"/>
      <c r="AQ70" s="2"/>
      <c r="AR70" s="2"/>
      <c r="AS70" s="4"/>
      <c r="AT70" s="4"/>
      <c r="AU70" s="4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4"/>
      <c r="BR70" s="2"/>
      <c r="BS70" s="2"/>
      <c r="BT70" s="2"/>
      <c r="BU70" s="4"/>
      <c r="BV70" s="4"/>
      <c r="BW70" s="4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>
        <v>5</v>
      </c>
      <c r="CO70" s="2">
        <v>190</v>
      </c>
      <c r="CP70" s="2">
        <v>16</v>
      </c>
      <c r="CQ70" s="2">
        <v>6</v>
      </c>
      <c r="CR70" s="2">
        <v>10</v>
      </c>
      <c r="CS70" s="4"/>
      <c r="CT70" s="2"/>
      <c r="CU70" s="2">
        <v>174</v>
      </c>
      <c r="CV70" s="2">
        <v>1</v>
      </c>
      <c r="CW70" s="4"/>
      <c r="CX70" s="4"/>
      <c r="CY70" s="4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>
        <v>16</v>
      </c>
      <c r="DL70" s="2"/>
      <c r="DM70" s="2">
        <v>5</v>
      </c>
      <c r="DN70" s="2">
        <v>16</v>
      </c>
      <c r="DO70" s="2">
        <v>190</v>
      </c>
      <c r="DP70" s="2"/>
      <c r="DQ70" s="2"/>
      <c r="DR70" s="2"/>
      <c r="DS70" s="2"/>
      <c r="DT70" s="2"/>
      <c r="DU70" s="4"/>
      <c r="DV70" s="2"/>
      <c r="DW70" s="2"/>
      <c r="DX70" s="2"/>
      <c r="DY70" s="4"/>
      <c r="DZ70" s="4"/>
      <c r="EA70" s="4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 t="s">
        <v>107</v>
      </c>
      <c r="ES70" s="52" t="s">
        <v>177</v>
      </c>
    </row>
    <row r="71" spans="1:149" ht="25.5" customHeight="1" x14ac:dyDescent="0.2">
      <c r="A71" s="21">
        <v>4</v>
      </c>
      <c r="B71" s="37" t="s">
        <v>100</v>
      </c>
      <c r="C71" s="22" t="s">
        <v>39</v>
      </c>
      <c r="D71" s="2"/>
      <c r="E71" s="2">
        <v>5</v>
      </c>
      <c r="F71" s="2">
        <v>190</v>
      </c>
      <c r="G71" s="2">
        <v>16</v>
      </c>
      <c r="H71" s="2"/>
      <c r="I71" s="2"/>
      <c r="J71" s="2"/>
      <c r="K71" s="2"/>
      <c r="L71" s="2"/>
      <c r="M71" s="4"/>
      <c r="N71" s="2"/>
      <c r="O71" s="2"/>
      <c r="P71" s="2"/>
      <c r="Q71" s="4"/>
      <c r="R71" s="4"/>
      <c r="S71" s="4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4"/>
      <c r="AP71" s="2"/>
      <c r="AQ71" s="2"/>
      <c r="AR71" s="2"/>
      <c r="AS71" s="4"/>
      <c r="AT71" s="4"/>
      <c r="AU71" s="4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4"/>
      <c r="BR71" s="2"/>
      <c r="BS71" s="2"/>
      <c r="BT71" s="2"/>
      <c r="BU71" s="4"/>
      <c r="BV71" s="4"/>
      <c r="BW71" s="4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>
        <v>5</v>
      </c>
      <c r="CO71" s="2">
        <v>190</v>
      </c>
      <c r="CP71" s="2">
        <v>16</v>
      </c>
      <c r="CQ71" s="2">
        <v>6</v>
      </c>
      <c r="CR71" s="2">
        <v>10</v>
      </c>
      <c r="CS71" s="4"/>
      <c r="CT71" s="2"/>
      <c r="CU71" s="2">
        <v>174</v>
      </c>
      <c r="CV71" s="2">
        <v>1</v>
      </c>
      <c r="CW71" s="4"/>
      <c r="CX71" s="4"/>
      <c r="CY71" s="4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>
        <v>16</v>
      </c>
      <c r="DL71" s="2"/>
      <c r="DM71" s="2">
        <v>5</v>
      </c>
      <c r="DN71" s="2">
        <v>16</v>
      </c>
      <c r="DO71" s="2">
        <v>190</v>
      </c>
      <c r="DP71" s="2"/>
      <c r="DQ71" s="2"/>
      <c r="DR71" s="2"/>
      <c r="DS71" s="2"/>
      <c r="DT71" s="2"/>
      <c r="DU71" s="4"/>
      <c r="DV71" s="2"/>
      <c r="DW71" s="2"/>
      <c r="DX71" s="2"/>
      <c r="DY71" s="4"/>
      <c r="DZ71" s="4"/>
      <c r="EA71" s="4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 t="s">
        <v>107</v>
      </c>
      <c r="ES71" s="52" t="s">
        <v>178</v>
      </c>
    </row>
    <row r="72" spans="1:149" ht="27" customHeight="1" x14ac:dyDescent="0.2">
      <c r="A72" s="19"/>
      <c r="B72" s="45" t="s">
        <v>57</v>
      </c>
      <c r="C72" s="20"/>
      <c r="D72" s="1"/>
      <c r="E72" s="1">
        <f>E73+E74</f>
        <v>10</v>
      </c>
      <c r="F72" s="1">
        <f t="shared" ref="F72:BK72" si="39">F73+F74</f>
        <v>380</v>
      </c>
      <c r="G72" s="1">
        <f t="shared" si="39"/>
        <v>48</v>
      </c>
      <c r="H72" s="1">
        <f t="shared" si="39"/>
        <v>0</v>
      </c>
      <c r="I72" s="1">
        <f t="shared" si="39"/>
        <v>0</v>
      </c>
      <c r="J72" s="1">
        <f t="shared" si="39"/>
        <v>0</v>
      </c>
      <c r="K72" s="1">
        <f t="shared" si="39"/>
        <v>0</v>
      </c>
      <c r="L72" s="1">
        <f t="shared" si="39"/>
        <v>0</v>
      </c>
      <c r="M72" s="1">
        <f t="shared" si="39"/>
        <v>0</v>
      </c>
      <c r="N72" s="1">
        <f t="shared" si="39"/>
        <v>0</v>
      </c>
      <c r="O72" s="1">
        <f t="shared" si="39"/>
        <v>0</v>
      </c>
      <c r="P72" s="1">
        <f t="shared" si="39"/>
        <v>0</v>
      </c>
      <c r="Q72" s="1">
        <f t="shared" si="39"/>
        <v>0</v>
      </c>
      <c r="R72" s="1">
        <f t="shared" si="39"/>
        <v>0</v>
      </c>
      <c r="S72" s="1">
        <f t="shared" si="39"/>
        <v>0</v>
      </c>
      <c r="T72" s="1">
        <f t="shared" si="39"/>
        <v>0</v>
      </c>
      <c r="U72" s="1">
        <f t="shared" si="39"/>
        <v>0</v>
      </c>
      <c r="V72" s="1">
        <f t="shared" si="39"/>
        <v>0</v>
      </c>
      <c r="W72" s="1">
        <f t="shared" si="39"/>
        <v>0</v>
      </c>
      <c r="X72" s="1">
        <f t="shared" si="39"/>
        <v>0</v>
      </c>
      <c r="Y72" s="1">
        <f t="shared" si="39"/>
        <v>0</v>
      </c>
      <c r="Z72" s="1">
        <f t="shared" si="39"/>
        <v>0</v>
      </c>
      <c r="AA72" s="1">
        <f t="shared" si="39"/>
        <v>0</v>
      </c>
      <c r="AB72" s="1">
        <f t="shared" si="39"/>
        <v>0</v>
      </c>
      <c r="AC72" s="1">
        <f t="shared" si="39"/>
        <v>0</v>
      </c>
      <c r="AD72" s="1">
        <f t="shared" si="39"/>
        <v>0</v>
      </c>
      <c r="AE72" s="1">
        <f t="shared" si="39"/>
        <v>0</v>
      </c>
      <c r="AF72" s="1">
        <f t="shared" si="39"/>
        <v>0</v>
      </c>
      <c r="AG72" s="1">
        <f t="shared" si="39"/>
        <v>0</v>
      </c>
      <c r="AH72" s="1">
        <f t="shared" si="39"/>
        <v>0</v>
      </c>
      <c r="AI72" s="1">
        <f t="shared" si="39"/>
        <v>0</v>
      </c>
      <c r="AJ72" s="1">
        <f t="shared" si="39"/>
        <v>0</v>
      </c>
      <c r="AK72" s="1">
        <f t="shared" si="39"/>
        <v>0</v>
      </c>
      <c r="AL72" s="1">
        <f t="shared" si="39"/>
        <v>0</v>
      </c>
      <c r="AM72" s="1">
        <f t="shared" si="39"/>
        <v>0</v>
      </c>
      <c r="AN72" s="1">
        <f t="shared" si="39"/>
        <v>0</v>
      </c>
      <c r="AO72" s="1">
        <f t="shared" si="39"/>
        <v>0</v>
      </c>
      <c r="AP72" s="1">
        <f t="shared" si="39"/>
        <v>0</v>
      </c>
      <c r="AQ72" s="1">
        <f t="shared" si="39"/>
        <v>0</v>
      </c>
      <c r="AR72" s="1">
        <f t="shared" si="39"/>
        <v>0</v>
      </c>
      <c r="AS72" s="1">
        <f t="shared" si="39"/>
        <v>0</v>
      </c>
      <c r="AT72" s="1">
        <f t="shared" si="39"/>
        <v>0</v>
      </c>
      <c r="AU72" s="1">
        <f t="shared" si="39"/>
        <v>0</v>
      </c>
      <c r="AV72" s="1">
        <f t="shared" si="39"/>
        <v>0</v>
      </c>
      <c r="AW72" s="1">
        <f t="shared" si="39"/>
        <v>0</v>
      </c>
      <c r="AX72" s="1">
        <f t="shared" si="39"/>
        <v>0</v>
      </c>
      <c r="AY72" s="1">
        <f t="shared" si="39"/>
        <v>0</v>
      </c>
      <c r="AZ72" s="1">
        <f t="shared" si="39"/>
        <v>0</v>
      </c>
      <c r="BA72" s="1">
        <f t="shared" si="39"/>
        <v>0</v>
      </c>
      <c r="BB72" s="1">
        <f t="shared" si="39"/>
        <v>0</v>
      </c>
      <c r="BC72" s="1">
        <f t="shared" si="39"/>
        <v>0</v>
      </c>
      <c r="BD72" s="1">
        <f t="shared" si="39"/>
        <v>0</v>
      </c>
      <c r="BE72" s="1">
        <f t="shared" si="39"/>
        <v>0</v>
      </c>
      <c r="BF72" s="1">
        <f t="shared" si="39"/>
        <v>0</v>
      </c>
      <c r="BG72" s="1">
        <f t="shared" si="39"/>
        <v>0</v>
      </c>
      <c r="BH72" s="1">
        <f t="shared" si="39"/>
        <v>0</v>
      </c>
      <c r="BI72" s="1">
        <f t="shared" si="39"/>
        <v>0</v>
      </c>
      <c r="BJ72" s="1">
        <f t="shared" si="39"/>
        <v>0</v>
      </c>
      <c r="BK72" s="1">
        <f t="shared" si="39"/>
        <v>0</v>
      </c>
      <c r="BL72" s="1">
        <f t="shared" ref="BL72:DN72" si="40">BL73+BL74</f>
        <v>0</v>
      </c>
      <c r="BM72" s="1">
        <f t="shared" si="40"/>
        <v>0</v>
      </c>
      <c r="BN72" s="1">
        <f t="shared" si="40"/>
        <v>0</v>
      </c>
      <c r="BO72" s="1">
        <f t="shared" si="40"/>
        <v>0</v>
      </c>
      <c r="BP72" s="1">
        <f t="shared" si="40"/>
        <v>0</v>
      </c>
      <c r="BQ72" s="1">
        <f t="shared" si="40"/>
        <v>0</v>
      </c>
      <c r="BR72" s="1">
        <f t="shared" si="40"/>
        <v>0</v>
      </c>
      <c r="BS72" s="1">
        <f t="shared" si="40"/>
        <v>0</v>
      </c>
      <c r="BT72" s="1">
        <f t="shared" si="40"/>
        <v>0</v>
      </c>
      <c r="BU72" s="1">
        <f t="shared" si="40"/>
        <v>0</v>
      </c>
      <c r="BV72" s="1">
        <f t="shared" si="40"/>
        <v>0</v>
      </c>
      <c r="BW72" s="1">
        <f t="shared" si="40"/>
        <v>0</v>
      </c>
      <c r="BX72" s="1">
        <f t="shared" si="40"/>
        <v>0</v>
      </c>
      <c r="BY72" s="1">
        <f t="shared" si="40"/>
        <v>0</v>
      </c>
      <c r="BZ72" s="1">
        <f t="shared" si="40"/>
        <v>0</v>
      </c>
      <c r="CA72" s="1">
        <f t="shared" si="40"/>
        <v>0</v>
      </c>
      <c r="CB72" s="1">
        <f t="shared" si="40"/>
        <v>0</v>
      </c>
      <c r="CC72" s="1">
        <f t="shared" si="40"/>
        <v>0</v>
      </c>
      <c r="CD72" s="1">
        <f t="shared" si="40"/>
        <v>0</v>
      </c>
      <c r="CE72" s="1">
        <f t="shared" si="40"/>
        <v>0</v>
      </c>
      <c r="CF72" s="1">
        <f t="shared" si="40"/>
        <v>0</v>
      </c>
      <c r="CG72" s="1">
        <f t="shared" si="40"/>
        <v>0</v>
      </c>
      <c r="CH72" s="1">
        <f t="shared" si="40"/>
        <v>0</v>
      </c>
      <c r="CI72" s="1">
        <f t="shared" si="40"/>
        <v>0</v>
      </c>
      <c r="CJ72" s="1">
        <f t="shared" si="40"/>
        <v>0</v>
      </c>
      <c r="CK72" s="1">
        <f t="shared" si="40"/>
        <v>0</v>
      </c>
      <c r="CL72" s="1">
        <f t="shared" si="40"/>
        <v>0</v>
      </c>
      <c r="CM72" s="1">
        <f t="shared" si="40"/>
        <v>0</v>
      </c>
      <c r="CN72" s="1">
        <f t="shared" si="40"/>
        <v>10</v>
      </c>
      <c r="CO72" s="1">
        <f t="shared" si="40"/>
        <v>380</v>
      </c>
      <c r="CP72" s="1">
        <f t="shared" si="40"/>
        <v>48</v>
      </c>
      <c r="CQ72" s="1">
        <f t="shared" si="40"/>
        <v>20</v>
      </c>
      <c r="CR72" s="1">
        <f t="shared" si="40"/>
        <v>28</v>
      </c>
      <c r="CS72" s="1">
        <f t="shared" si="40"/>
        <v>0</v>
      </c>
      <c r="CT72" s="1">
        <f t="shared" si="40"/>
        <v>0</v>
      </c>
      <c r="CU72" s="1">
        <f t="shared" si="40"/>
        <v>332</v>
      </c>
      <c r="CV72" s="1">
        <f t="shared" si="40"/>
        <v>2</v>
      </c>
      <c r="CW72" s="1">
        <f t="shared" si="40"/>
        <v>0</v>
      </c>
      <c r="CX72" s="1">
        <f t="shared" si="40"/>
        <v>0</v>
      </c>
      <c r="CY72" s="1">
        <f t="shared" si="40"/>
        <v>0</v>
      </c>
      <c r="CZ72" s="1">
        <f t="shared" si="40"/>
        <v>0</v>
      </c>
      <c r="DA72" s="1">
        <f t="shared" si="40"/>
        <v>48</v>
      </c>
      <c r="DB72" s="1">
        <f t="shared" si="40"/>
        <v>0</v>
      </c>
      <c r="DC72" s="1">
        <f t="shared" si="40"/>
        <v>10</v>
      </c>
      <c r="DD72" s="1">
        <f t="shared" si="40"/>
        <v>48</v>
      </c>
      <c r="DE72" s="1">
        <f t="shared" si="40"/>
        <v>380</v>
      </c>
      <c r="DF72" s="1">
        <f t="shared" si="40"/>
        <v>0</v>
      </c>
      <c r="DG72" s="1">
        <f t="shared" si="40"/>
        <v>0</v>
      </c>
      <c r="DH72" s="1">
        <f t="shared" si="40"/>
        <v>0</v>
      </c>
      <c r="DI72" s="1">
        <f t="shared" si="40"/>
        <v>0</v>
      </c>
      <c r="DJ72" s="1">
        <f t="shared" si="40"/>
        <v>0</v>
      </c>
      <c r="DK72" s="1">
        <f t="shared" si="40"/>
        <v>0</v>
      </c>
      <c r="DL72" s="1">
        <f t="shared" si="40"/>
        <v>0</v>
      </c>
      <c r="DM72" s="1">
        <f t="shared" si="40"/>
        <v>0</v>
      </c>
      <c r="DN72" s="1">
        <f t="shared" si="40"/>
        <v>0</v>
      </c>
      <c r="DO72" s="1">
        <f t="shared" ref="DO72:EQ72" si="41">DO73+DO74</f>
        <v>0</v>
      </c>
      <c r="DP72" s="1">
        <f t="shared" si="41"/>
        <v>0</v>
      </c>
      <c r="DQ72" s="1">
        <f t="shared" si="41"/>
        <v>0</v>
      </c>
      <c r="DR72" s="1">
        <f t="shared" si="41"/>
        <v>0</v>
      </c>
      <c r="DS72" s="1">
        <f t="shared" si="41"/>
        <v>0</v>
      </c>
      <c r="DT72" s="1">
        <f t="shared" si="41"/>
        <v>0</v>
      </c>
      <c r="DU72" s="1">
        <f t="shared" si="41"/>
        <v>0</v>
      </c>
      <c r="DV72" s="1">
        <f t="shared" si="41"/>
        <v>0</v>
      </c>
      <c r="DW72" s="1">
        <f t="shared" si="41"/>
        <v>0</v>
      </c>
      <c r="DX72" s="1">
        <f t="shared" si="41"/>
        <v>0</v>
      </c>
      <c r="DY72" s="1">
        <f t="shared" si="41"/>
        <v>0</v>
      </c>
      <c r="DZ72" s="1">
        <f t="shared" si="41"/>
        <v>0</v>
      </c>
      <c r="EA72" s="1">
        <f t="shared" si="41"/>
        <v>0</v>
      </c>
      <c r="EB72" s="1">
        <f t="shared" si="41"/>
        <v>0</v>
      </c>
      <c r="EC72" s="1">
        <f t="shared" si="41"/>
        <v>0</v>
      </c>
      <c r="ED72" s="1">
        <f t="shared" si="41"/>
        <v>0</v>
      </c>
      <c r="EE72" s="1">
        <f t="shared" si="41"/>
        <v>0</v>
      </c>
      <c r="EF72" s="1">
        <f t="shared" si="41"/>
        <v>0</v>
      </c>
      <c r="EG72" s="1">
        <f t="shared" si="41"/>
        <v>0</v>
      </c>
      <c r="EH72" s="1">
        <f t="shared" si="41"/>
        <v>0</v>
      </c>
      <c r="EI72" s="1">
        <f t="shared" si="41"/>
        <v>0</v>
      </c>
      <c r="EJ72" s="1">
        <f t="shared" si="41"/>
        <v>0</v>
      </c>
      <c r="EK72" s="1">
        <f t="shared" si="41"/>
        <v>0</v>
      </c>
      <c r="EL72" s="1">
        <f t="shared" si="41"/>
        <v>0</v>
      </c>
      <c r="EM72" s="1">
        <f t="shared" si="41"/>
        <v>0</v>
      </c>
      <c r="EN72" s="1">
        <f t="shared" si="41"/>
        <v>0</v>
      </c>
      <c r="EO72" s="1">
        <f t="shared" si="41"/>
        <v>0</v>
      </c>
      <c r="EP72" s="1">
        <f t="shared" si="41"/>
        <v>0</v>
      </c>
      <c r="EQ72" s="1">
        <f t="shared" si="41"/>
        <v>0</v>
      </c>
      <c r="ER72" s="25"/>
      <c r="ES72" s="53"/>
    </row>
    <row r="73" spans="1:149" ht="25.5" customHeight="1" x14ac:dyDescent="0.2">
      <c r="A73" s="21">
        <v>1</v>
      </c>
      <c r="B73" s="37" t="s">
        <v>80</v>
      </c>
      <c r="C73" s="22" t="s">
        <v>39</v>
      </c>
      <c r="D73" s="2"/>
      <c r="E73" s="2">
        <v>5</v>
      </c>
      <c r="F73" s="2">
        <v>190</v>
      </c>
      <c r="G73" s="2">
        <v>24</v>
      </c>
      <c r="H73" s="2"/>
      <c r="I73" s="2"/>
      <c r="J73" s="2"/>
      <c r="K73" s="2"/>
      <c r="L73" s="2"/>
      <c r="M73" s="4"/>
      <c r="N73" s="2"/>
      <c r="O73" s="2"/>
      <c r="P73" s="2"/>
      <c r="Q73" s="4"/>
      <c r="R73" s="4"/>
      <c r="S73" s="4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4"/>
      <c r="AP73" s="2"/>
      <c r="AQ73" s="2"/>
      <c r="AR73" s="2"/>
      <c r="AS73" s="4"/>
      <c r="AT73" s="4"/>
      <c r="AU73" s="4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4"/>
      <c r="BR73" s="2"/>
      <c r="BS73" s="2"/>
      <c r="BT73" s="2"/>
      <c r="BU73" s="4"/>
      <c r="BV73" s="4"/>
      <c r="BW73" s="4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>
        <v>5</v>
      </c>
      <c r="CO73" s="2">
        <v>190</v>
      </c>
      <c r="CP73" s="2">
        <v>24</v>
      </c>
      <c r="CQ73" s="2">
        <v>10</v>
      </c>
      <c r="CR73" s="2">
        <v>14</v>
      </c>
      <c r="CS73" s="4"/>
      <c r="CT73" s="2"/>
      <c r="CU73" s="2">
        <v>166</v>
      </c>
      <c r="CV73" s="2">
        <v>1</v>
      </c>
      <c r="CW73" s="4"/>
      <c r="CX73" s="4"/>
      <c r="CY73" s="4"/>
      <c r="CZ73" s="2"/>
      <c r="DA73" s="2">
        <v>24</v>
      </c>
      <c r="DB73" s="2"/>
      <c r="DC73" s="2">
        <v>5</v>
      </c>
      <c r="DD73" s="2">
        <v>24</v>
      </c>
      <c r="DE73" s="2">
        <v>190</v>
      </c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4"/>
      <c r="DV73" s="2"/>
      <c r="DW73" s="2"/>
      <c r="DX73" s="2"/>
      <c r="DY73" s="4"/>
      <c r="DZ73" s="4"/>
      <c r="EA73" s="4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 t="s">
        <v>107</v>
      </c>
      <c r="ES73" s="52" t="s">
        <v>165</v>
      </c>
    </row>
    <row r="74" spans="1:149" ht="25.5" customHeight="1" x14ac:dyDescent="0.2">
      <c r="A74" s="21">
        <v>2</v>
      </c>
      <c r="B74" s="37" t="s">
        <v>91</v>
      </c>
      <c r="C74" s="22" t="s">
        <v>39</v>
      </c>
      <c r="D74" s="2"/>
      <c r="E74" s="2">
        <v>5</v>
      </c>
      <c r="F74" s="2">
        <v>190</v>
      </c>
      <c r="G74" s="2">
        <v>24</v>
      </c>
      <c r="H74" s="2"/>
      <c r="I74" s="2"/>
      <c r="J74" s="2"/>
      <c r="K74" s="2"/>
      <c r="L74" s="2"/>
      <c r="M74" s="4"/>
      <c r="N74" s="2"/>
      <c r="O74" s="2"/>
      <c r="P74" s="2"/>
      <c r="Q74" s="4"/>
      <c r="R74" s="4"/>
      <c r="S74" s="4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4"/>
      <c r="AP74" s="2"/>
      <c r="AQ74" s="2"/>
      <c r="AR74" s="2"/>
      <c r="AS74" s="4"/>
      <c r="AT74" s="4"/>
      <c r="AU74" s="4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4"/>
      <c r="BR74" s="2"/>
      <c r="BS74" s="2"/>
      <c r="BT74" s="2"/>
      <c r="BU74" s="4"/>
      <c r="BV74" s="4"/>
      <c r="BW74" s="4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>
        <v>5</v>
      </c>
      <c r="CO74" s="2">
        <v>190</v>
      </c>
      <c r="CP74" s="2">
        <v>24</v>
      </c>
      <c r="CQ74" s="2">
        <v>10</v>
      </c>
      <c r="CR74" s="2">
        <v>14</v>
      </c>
      <c r="CS74" s="4"/>
      <c r="CT74" s="2"/>
      <c r="CU74" s="2">
        <v>166</v>
      </c>
      <c r="CV74" s="2">
        <v>1</v>
      </c>
      <c r="CW74" s="4"/>
      <c r="CX74" s="4"/>
      <c r="CY74" s="4"/>
      <c r="CZ74" s="2"/>
      <c r="DA74" s="2">
        <v>24</v>
      </c>
      <c r="DB74" s="2"/>
      <c r="DC74" s="2">
        <v>5</v>
      </c>
      <c r="DD74" s="2">
        <v>24</v>
      </c>
      <c r="DE74" s="2">
        <v>190</v>
      </c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4"/>
      <c r="DV74" s="2"/>
      <c r="DW74" s="2"/>
      <c r="DX74" s="2"/>
      <c r="DY74" s="4"/>
      <c r="DZ74" s="4"/>
      <c r="EA74" s="4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 t="s">
        <v>107</v>
      </c>
      <c r="ES74" s="52" t="s">
        <v>179</v>
      </c>
    </row>
    <row r="75" spans="1:149" ht="25.5" customHeight="1" x14ac:dyDescent="0.2">
      <c r="A75" s="21">
        <v>3</v>
      </c>
      <c r="B75" s="37" t="s">
        <v>88</v>
      </c>
      <c r="C75" s="22" t="s">
        <v>39</v>
      </c>
      <c r="D75" s="2"/>
      <c r="E75" s="2">
        <v>5</v>
      </c>
      <c r="F75" s="2">
        <v>190</v>
      </c>
      <c r="G75" s="2">
        <v>24</v>
      </c>
      <c r="H75" s="2"/>
      <c r="I75" s="2"/>
      <c r="J75" s="2"/>
      <c r="K75" s="2"/>
      <c r="L75" s="2"/>
      <c r="M75" s="4"/>
      <c r="N75" s="2"/>
      <c r="O75" s="2"/>
      <c r="P75" s="2"/>
      <c r="Q75" s="4"/>
      <c r="R75" s="4"/>
      <c r="S75" s="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4"/>
      <c r="AP75" s="2"/>
      <c r="AQ75" s="2"/>
      <c r="AR75" s="2"/>
      <c r="AS75" s="4"/>
      <c r="AT75" s="4"/>
      <c r="AU75" s="4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4"/>
      <c r="BR75" s="2"/>
      <c r="BS75" s="2"/>
      <c r="BT75" s="2"/>
      <c r="BU75" s="4"/>
      <c r="BV75" s="4"/>
      <c r="BW75" s="4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>
        <v>5</v>
      </c>
      <c r="CO75" s="2">
        <v>190</v>
      </c>
      <c r="CP75" s="2">
        <v>24</v>
      </c>
      <c r="CQ75" s="2">
        <v>10</v>
      </c>
      <c r="CR75" s="2">
        <v>14</v>
      </c>
      <c r="CS75" s="4"/>
      <c r="CT75" s="2"/>
      <c r="CU75" s="2">
        <v>166</v>
      </c>
      <c r="CV75" s="2">
        <v>1</v>
      </c>
      <c r="CW75" s="4"/>
      <c r="CX75" s="4"/>
      <c r="CY75" s="4"/>
      <c r="CZ75" s="2"/>
      <c r="DA75" s="2">
        <v>24</v>
      </c>
      <c r="DB75" s="2"/>
      <c r="DC75" s="2">
        <v>5</v>
      </c>
      <c r="DD75" s="2">
        <v>24</v>
      </c>
      <c r="DE75" s="2">
        <v>190</v>
      </c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4"/>
      <c r="DV75" s="2"/>
      <c r="DW75" s="2"/>
      <c r="DX75" s="2"/>
      <c r="DY75" s="4"/>
      <c r="DZ75" s="4"/>
      <c r="EA75" s="4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 t="s">
        <v>107</v>
      </c>
      <c r="ES75" s="52" t="s">
        <v>161</v>
      </c>
    </row>
    <row r="76" spans="1:149" ht="25.5" customHeight="1" x14ac:dyDescent="0.2">
      <c r="A76" s="21">
        <v>4</v>
      </c>
      <c r="B76" s="37" t="s">
        <v>106</v>
      </c>
      <c r="C76" s="22" t="s">
        <v>39</v>
      </c>
      <c r="D76" s="2"/>
      <c r="E76" s="2">
        <v>5</v>
      </c>
      <c r="F76" s="2">
        <v>190</v>
      </c>
      <c r="G76" s="2">
        <v>24</v>
      </c>
      <c r="H76" s="2"/>
      <c r="I76" s="2"/>
      <c r="J76" s="2"/>
      <c r="K76" s="2"/>
      <c r="L76" s="2"/>
      <c r="M76" s="4"/>
      <c r="N76" s="2"/>
      <c r="O76" s="2"/>
      <c r="P76" s="2"/>
      <c r="Q76" s="4"/>
      <c r="R76" s="4"/>
      <c r="S76" s="4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4"/>
      <c r="AP76" s="2"/>
      <c r="AQ76" s="2"/>
      <c r="AR76" s="2"/>
      <c r="AS76" s="4"/>
      <c r="AT76" s="4"/>
      <c r="AU76" s="4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4"/>
      <c r="BR76" s="2"/>
      <c r="BS76" s="2"/>
      <c r="BT76" s="2"/>
      <c r="BU76" s="4"/>
      <c r="BV76" s="4"/>
      <c r="BW76" s="4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>
        <v>5</v>
      </c>
      <c r="CO76" s="2">
        <v>190</v>
      </c>
      <c r="CP76" s="2">
        <v>24</v>
      </c>
      <c r="CQ76" s="2">
        <v>10</v>
      </c>
      <c r="CR76" s="2">
        <v>14</v>
      </c>
      <c r="CS76" s="4"/>
      <c r="CT76" s="2"/>
      <c r="CU76" s="2">
        <v>166</v>
      </c>
      <c r="CV76" s="2">
        <v>1</v>
      </c>
      <c r="CW76" s="4"/>
      <c r="CX76" s="4"/>
      <c r="CY76" s="4"/>
      <c r="CZ76" s="2"/>
      <c r="DA76" s="2">
        <v>24</v>
      </c>
      <c r="DB76" s="2"/>
      <c r="DC76" s="2">
        <v>5</v>
      </c>
      <c r="DD76" s="2">
        <v>24</v>
      </c>
      <c r="DE76" s="2">
        <v>190</v>
      </c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4"/>
      <c r="DV76" s="2"/>
      <c r="DW76" s="2"/>
      <c r="DX76" s="2"/>
      <c r="DY76" s="4"/>
      <c r="DZ76" s="4"/>
      <c r="EA76" s="4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 t="s">
        <v>107</v>
      </c>
      <c r="ES76" s="52" t="s">
        <v>177</v>
      </c>
    </row>
    <row r="77" spans="1:149" ht="25.5" customHeight="1" x14ac:dyDescent="0.2">
      <c r="A77" s="19"/>
      <c r="B77" s="45" t="s">
        <v>57</v>
      </c>
      <c r="C77" s="20"/>
      <c r="D77" s="1"/>
      <c r="E77" s="1">
        <f>E78+E79</f>
        <v>10</v>
      </c>
      <c r="F77" s="1">
        <f t="shared" ref="F77:BK77" si="42">F78+F79</f>
        <v>380</v>
      </c>
      <c r="G77" s="1">
        <f t="shared" si="42"/>
        <v>32</v>
      </c>
      <c r="H77" s="1">
        <f t="shared" si="42"/>
        <v>0</v>
      </c>
      <c r="I77" s="1">
        <f t="shared" si="42"/>
        <v>0</v>
      </c>
      <c r="J77" s="1">
        <f t="shared" si="42"/>
        <v>0</v>
      </c>
      <c r="K77" s="1">
        <f t="shared" si="42"/>
        <v>0</v>
      </c>
      <c r="L77" s="1">
        <f t="shared" si="42"/>
        <v>0</v>
      </c>
      <c r="M77" s="1">
        <f t="shared" si="42"/>
        <v>0</v>
      </c>
      <c r="N77" s="1">
        <f t="shared" si="42"/>
        <v>0</v>
      </c>
      <c r="O77" s="1">
        <f t="shared" si="42"/>
        <v>0</v>
      </c>
      <c r="P77" s="1">
        <f t="shared" si="42"/>
        <v>0</v>
      </c>
      <c r="Q77" s="1">
        <f t="shared" si="42"/>
        <v>0</v>
      </c>
      <c r="R77" s="1">
        <f t="shared" si="42"/>
        <v>0</v>
      </c>
      <c r="S77" s="1">
        <f t="shared" si="42"/>
        <v>0</v>
      </c>
      <c r="T77" s="1">
        <f t="shared" si="42"/>
        <v>0</v>
      </c>
      <c r="U77" s="1">
        <f t="shared" si="42"/>
        <v>0</v>
      </c>
      <c r="V77" s="1">
        <f t="shared" si="42"/>
        <v>0</v>
      </c>
      <c r="W77" s="1">
        <f t="shared" si="42"/>
        <v>0</v>
      </c>
      <c r="X77" s="1">
        <f t="shared" si="42"/>
        <v>0</v>
      </c>
      <c r="Y77" s="1">
        <f t="shared" si="42"/>
        <v>0</v>
      </c>
      <c r="Z77" s="1">
        <f t="shared" si="42"/>
        <v>0</v>
      </c>
      <c r="AA77" s="1">
        <f t="shared" si="42"/>
        <v>0</v>
      </c>
      <c r="AB77" s="1">
        <f t="shared" si="42"/>
        <v>0</v>
      </c>
      <c r="AC77" s="1">
        <f t="shared" si="42"/>
        <v>0</v>
      </c>
      <c r="AD77" s="1">
        <f t="shared" si="42"/>
        <v>0</v>
      </c>
      <c r="AE77" s="1">
        <f t="shared" si="42"/>
        <v>0</v>
      </c>
      <c r="AF77" s="1">
        <f t="shared" si="42"/>
        <v>0</v>
      </c>
      <c r="AG77" s="1">
        <f t="shared" si="42"/>
        <v>0</v>
      </c>
      <c r="AH77" s="1">
        <f t="shared" si="42"/>
        <v>0</v>
      </c>
      <c r="AI77" s="1">
        <f t="shared" si="42"/>
        <v>0</v>
      </c>
      <c r="AJ77" s="1">
        <f t="shared" si="42"/>
        <v>0</v>
      </c>
      <c r="AK77" s="1">
        <f t="shared" si="42"/>
        <v>0</v>
      </c>
      <c r="AL77" s="1">
        <f t="shared" si="42"/>
        <v>0</v>
      </c>
      <c r="AM77" s="1">
        <f t="shared" si="42"/>
        <v>0</v>
      </c>
      <c r="AN77" s="1">
        <f t="shared" si="42"/>
        <v>0</v>
      </c>
      <c r="AO77" s="1">
        <f t="shared" si="42"/>
        <v>0</v>
      </c>
      <c r="AP77" s="1">
        <f t="shared" si="42"/>
        <v>0</v>
      </c>
      <c r="AQ77" s="1">
        <f t="shared" si="42"/>
        <v>0</v>
      </c>
      <c r="AR77" s="1">
        <f t="shared" si="42"/>
        <v>0</v>
      </c>
      <c r="AS77" s="1">
        <f t="shared" si="42"/>
        <v>0</v>
      </c>
      <c r="AT77" s="1">
        <f t="shared" si="42"/>
        <v>0</v>
      </c>
      <c r="AU77" s="1">
        <f t="shared" si="42"/>
        <v>0</v>
      </c>
      <c r="AV77" s="1">
        <f t="shared" si="42"/>
        <v>0</v>
      </c>
      <c r="AW77" s="1">
        <f t="shared" si="42"/>
        <v>0</v>
      </c>
      <c r="AX77" s="1">
        <f t="shared" si="42"/>
        <v>0</v>
      </c>
      <c r="AY77" s="1">
        <f t="shared" si="42"/>
        <v>0</v>
      </c>
      <c r="AZ77" s="1">
        <f t="shared" si="42"/>
        <v>0</v>
      </c>
      <c r="BA77" s="1">
        <f t="shared" si="42"/>
        <v>0</v>
      </c>
      <c r="BB77" s="1">
        <f t="shared" si="42"/>
        <v>0</v>
      </c>
      <c r="BC77" s="1">
        <f t="shared" si="42"/>
        <v>0</v>
      </c>
      <c r="BD77" s="1">
        <f t="shared" si="42"/>
        <v>0</v>
      </c>
      <c r="BE77" s="1">
        <f t="shared" si="42"/>
        <v>0</v>
      </c>
      <c r="BF77" s="1">
        <f t="shared" si="42"/>
        <v>0</v>
      </c>
      <c r="BG77" s="1">
        <f t="shared" si="42"/>
        <v>0</v>
      </c>
      <c r="BH77" s="1">
        <f t="shared" si="42"/>
        <v>0</v>
      </c>
      <c r="BI77" s="1">
        <f t="shared" si="42"/>
        <v>0</v>
      </c>
      <c r="BJ77" s="1">
        <f t="shared" si="42"/>
        <v>0</v>
      </c>
      <c r="BK77" s="1">
        <f t="shared" si="42"/>
        <v>0</v>
      </c>
      <c r="BL77" s="1">
        <f t="shared" ref="BL77:DN77" si="43">BL78+BL79</f>
        <v>0</v>
      </c>
      <c r="BM77" s="1">
        <f t="shared" si="43"/>
        <v>0</v>
      </c>
      <c r="BN77" s="1">
        <f t="shared" si="43"/>
        <v>0</v>
      </c>
      <c r="BO77" s="1">
        <f t="shared" si="43"/>
        <v>0</v>
      </c>
      <c r="BP77" s="1">
        <f t="shared" si="43"/>
        <v>0</v>
      </c>
      <c r="BQ77" s="1">
        <f t="shared" si="43"/>
        <v>0</v>
      </c>
      <c r="BR77" s="1">
        <f t="shared" si="43"/>
        <v>0</v>
      </c>
      <c r="BS77" s="1">
        <f t="shared" si="43"/>
        <v>0</v>
      </c>
      <c r="BT77" s="1">
        <f t="shared" si="43"/>
        <v>0</v>
      </c>
      <c r="BU77" s="1">
        <f t="shared" si="43"/>
        <v>0</v>
      </c>
      <c r="BV77" s="1">
        <f t="shared" si="43"/>
        <v>0</v>
      </c>
      <c r="BW77" s="1">
        <f t="shared" si="43"/>
        <v>0</v>
      </c>
      <c r="BX77" s="1">
        <f t="shared" si="43"/>
        <v>0</v>
      </c>
      <c r="BY77" s="1">
        <f t="shared" si="43"/>
        <v>0</v>
      </c>
      <c r="BZ77" s="1">
        <f t="shared" si="43"/>
        <v>0</v>
      </c>
      <c r="CA77" s="1">
        <f t="shared" si="43"/>
        <v>0</v>
      </c>
      <c r="CB77" s="1">
        <f t="shared" si="43"/>
        <v>0</v>
      </c>
      <c r="CC77" s="1">
        <f t="shared" si="43"/>
        <v>0</v>
      </c>
      <c r="CD77" s="1">
        <f t="shared" si="43"/>
        <v>0</v>
      </c>
      <c r="CE77" s="1">
        <f t="shared" si="43"/>
        <v>0</v>
      </c>
      <c r="CF77" s="1">
        <f t="shared" si="43"/>
        <v>0</v>
      </c>
      <c r="CG77" s="1">
        <f t="shared" si="43"/>
        <v>0</v>
      </c>
      <c r="CH77" s="1">
        <f t="shared" si="43"/>
        <v>0</v>
      </c>
      <c r="CI77" s="1">
        <f t="shared" si="43"/>
        <v>0</v>
      </c>
      <c r="CJ77" s="1">
        <f t="shared" si="43"/>
        <v>0</v>
      </c>
      <c r="CK77" s="1">
        <f t="shared" si="43"/>
        <v>0</v>
      </c>
      <c r="CL77" s="1">
        <f t="shared" si="43"/>
        <v>0</v>
      </c>
      <c r="CM77" s="1">
        <f t="shared" si="43"/>
        <v>0</v>
      </c>
      <c r="CN77" s="1">
        <f t="shared" si="43"/>
        <v>0</v>
      </c>
      <c r="CO77" s="1">
        <f t="shared" si="43"/>
        <v>0</v>
      </c>
      <c r="CP77" s="1">
        <f t="shared" si="43"/>
        <v>0</v>
      </c>
      <c r="CQ77" s="1">
        <f t="shared" si="43"/>
        <v>0</v>
      </c>
      <c r="CR77" s="1">
        <f t="shared" si="43"/>
        <v>0</v>
      </c>
      <c r="CS77" s="1">
        <f t="shared" si="43"/>
        <v>0</v>
      </c>
      <c r="CT77" s="1">
        <f t="shared" si="43"/>
        <v>0</v>
      </c>
      <c r="CU77" s="1">
        <f t="shared" si="43"/>
        <v>0</v>
      </c>
      <c r="CV77" s="1">
        <f t="shared" si="43"/>
        <v>0</v>
      </c>
      <c r="CW77" s="1">
        <f t="shared" si="43"/>
        <v>0</v>
      </c>
      <c r="CX77" s="1">
        <f t="shared" si="43"/>
        <v>0</v>
      </c>
      <c r="CY77" s="1">
        <f t="shared" si="43"/>
        <v>0</v>
      </c>
      <c r="CZ77" s="1">
        <f t="shared" si="43"/>
        <v>0</v>
      </c>
      <c r="DA77" s="1">
        <f t="shared" si="43"/>
        <v>0</v>
      </c>
      <c r="DB77" s="1">
        <f t="shared" si="43"/>
        <v>0</v>
      </c>
      <c r="DC77" s="1">
        <f t="shared" si="43"/>
        <v>0</v>
      </c>
      <c r="DD77" s="1">
        <f t="shared" si="43"/>
        <v>0</v>
      </c>
      <c r="DE77" s="1">
        <f t="shared" si="43"/>
        <v>0</v>
      </c>
      <c r="DF77" s="1">
        <f t="shared" si="43"/>
        <v>0</v>
      </c>
      <c r="DG77" s="1">
        <f t="shared" si="43"/>
        <v>0</v>
      </c>
      <c r="DH77" s="1">
        <f t="shared" si="43"/>
        <v>0</v>
      </c>
      <c r="DI77" s="1">
        <f t="shared" si="43"/>
        <v>0</v>
      </c>
      <c r="DJ77" s="1">
        <f t="shared" si="43"/>
        <v>0</v>
      </c>
      <c r="DK77" s="1">
        <f t="shared" si="43"/>
        <v>0</v>
      </c>
      <c r="DL77" s="1">
        <f t="shared" si="43"/>
        <v>0</v>
      </c>
      <c r="DM77" s="1">
        <f t="shared" si="43"/>
        <v>0</v>
      </c>
      <c r="DN77" s="1">
        <f t="shared" si="43"/>
        <v>0</v>
      </c>
      <c r="DO77" s="1">
        <f t="shared" ref="DO77:EQ77" si="44">DO78+DO79</f>
        <v>0</v>
      </c>
      <c r="DP77" s="1">
        <f t="shared" si="44"/>
        <v>10</v>
      </c>
      <c r="DQ77" s="1">
        <f t="shared" si="44"/>
        <v>380</v>
      </c>
      <c r="DR77" s="1">
        <f t="shared" si="44"/>
        <v>32</v>
      </c>
      <c r="DS77" s="1">
        <f t="shared" si="44"/>
        <v>12</v>
      </c>
      <c r="DT77" s="1">
        <f t="shared" si="44"/>
        <v>20</v>
      </c>
      <c r="DU77" s="1">
        <f t="shared" si="44"/>
        <v>0</v>
      </c>
      <c r="DV77" s="1">
        <f t="shared" si="44"/>
        <v>0</v>
      </c>
      <c r="DW77" s="1">
        <f t="shared" si="44"/>
        <v>348</v>
      </c>
      <c r="DX77" s="1">
        <f t="shared" si="44"/>
        <v>2</v>
      </c>
      <c r="DY77" s="1">
        <f t="shared" si="44"/>
        <v>0</v>
      </c>
      <c r="DZ77" s="1">
        <f t="shared" si="44"/>
        <v>0</v>
      </c>
      <c r="EA77" s="1">
        <f t="shared" si="44"/>
        <v>0</v>
      </c>
      <c r="EB77" s="1">
        <f t="shared" si="44"/>
        <v>0</v>
      </c>
      <c r="EC77" s="1">
        <f t="shared" si="44"/>
        <v>32</v>
      </c>
      <c r="ED77" s="1">
        <f t="shared" si="44"/>
        <v>0</v>
      </c>
      <c r="EE77" s="1">
        <f t="shared" si="44"/>
        <v>10</v>
      </c>
      <c r="EF77" s="1">
        <f t="shared" si="44"/>
        <v>32</v>
      </c>
      <c r="EG77" s="1">
        <f t="shared" si="44"/>
        <v>380</v>
      </c>
      <c r="EH77" s="1">
        <f t="shared" si="44"/>
        <v>0</v>
      </c>
      <c r="EI77" s="1">
        <f t="shared" si="44"/>
        <v>0</v>
      </c>
      <c r="EJ77" s="1">
        <f t="shared" si="44"/>
        <v>0</v>
      </c>
      <c r="EK77" s="1">
        <f t="shared" si="44"/>
        <v>0</v>
      </c>
      <c r="EL77" s="1">
        <f t="shared" si="44"/>
        <v>0</v>
      </c>
      <c r="EM77" s="1">
        <f t="shared" si="44"/>
        <v>0</v>
      </c>
      <c r="EN77" s="1">
        <f t="shared" si="44"/>
        <v>0</v>
      </c>
      <c r="EO77" s="1">
        <f t="shared" si="44"/>
        <v>0</v>
      </c>
      <c r="EP77" s="1">
        <f t="shared" si="44"/>
        <v>0</v>
      </c>
      <c r="EQ77" s="1">
        <f t="shared" si="44"/>
        <v>0</v>
      </c>
      <c r="ER77" s="25"/>
      <c r="ES77" s="53"/>
    </row>
    <row r="78" spans="1:149" ht="25.5" customHeight="1" x14ac:dyDescent="0.2">
      <c r="A78" s="21">
        <v>1</v>
      </c>
      <c r="B78" s="37" t="s">
        <v>82</v>
      </c>
      <c r="C78" s="22" t="s">
        <v>39</v>
      </c>
      <c r="D78" s="2"/>
      <c r="E78" s="2">
        <v>5</v>
      </c>
      <c r="F78" s="2">
        <v>190</v>
      </c>
      <c r="G78" s="2">
        <v>16</v>
      </c>
      <c r="H78" s="2"/>
      <c r="I78" s="2"/>
      <c r="J78" s="2"/>
      <c r="K78" s="2"/>
      <c r="L78" s="2"/>
      <c r="M78" s="4"/>
      <c r="N78" s="2"/>
      <c r="O78" s="2"/>
      <c r="P78" s="2"/>
      <c r="Q78" s="4"/>
      <c r="R78" s="4"/>
      <c r="S78" s="4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4"/>
      <c r="AP78" s="2"/>
      <c r="AQ78" s="2"/>
      <c r="AR78" s="2"/>
      <c r="AS78" s="4"/>
      <c r="AT78" s="4"/>
      <c r="AU78" s="4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4"/>
      <c r="BR78" s="2"/>
      <c r="BS78" s="2"/>
      <c r="BT78" s="2"/>
      <c r="BU78" s="4"/>
      <c r="BV78" s="4"/>
      <c r="BW78" s="4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4"/>
      <c r="CT78" s="2"/>
      <c r="CU78" s="2"/>
      <c r="CV78" s="2"/>
      <c r="CW78" s="4"/>
      <c r="CX78" s="4"/>
      <c r="CY78" s="4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>
        <v>5</v>
      </c>
      <c r="DQ78" s="2">
        <v>190</v>
      </c>
      <c r="DR78" s="2">
        <v>16</v>
      </c>
      <c r="DS78" s="2">
        <v>6</v>
      </c>
      <c r="DT78" s="2">
        <v>10</v>
      </c>
      <c r="DU78" s="4"/>
      <c r="DV78" s="2"/>
      <c r="DW78" s="2">
        <v>174</v>
      </c>
      <c r="DX78" s="2">
        <v>1</v>
      </c>
      <c r="DY78" s="4"/>
      <c r="DZ78" s="4"/>
      <c r="EA78" s="4"/>
      <c r="EB78" s="2"/>
      <c r="EC78" s="2">
        <v>16</v>
      </c>
      <c r="ED78" s="2"/>
      <c r="EE78" s="2">
        <v>5</v>
      </c>
      <c r="EF78" s="2">
        <v>16</v>
      </c>
      <c r="EG78" s="2">
        <v>190</v>
      </c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 t="s">
        <v>107</v>
      </c>
      <c r="ES78" s="52" t="s">
        <v>180</v>
      </c>
    </row>
    <row r="79" spans="1:149" ht="25.5" customHeight="1" x14ac:dyDescent="0.2">
      <c r="A79" s="21">
        <v>2</v>
      </c>
      <c r="B79" s="37" t="s">
        <v>92</v>
      </c>
      <c r="C79" s="22" t="s">
        <v>39</v>
      </c>
      <c r="D79" s="2"/>
      <c r="E79" s="2">
        <v>5</v>
      </c>
      <c r="F79" s="2">
        <v>190</v>
      </c>
      <c r="G79" s="2">
        <v>16</v>
      </c>
      <c r="H79" s="2"/>
      <c r="I79" s="2"/>
      <c r="J79" s="2"/>
      <c r="K79" s="2"/>
      <c r="L79" s="2"/>
      <c r="M79" s="4"/>
      <c r="N79" s="2"/>
      <c r="O79" s="2"/>
      <c r="P79" s="2"/>
      <c r="Q79" s="4"/>
      <c r="R79" s="4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4"/>
      <c r="AP79" s="2"/>
      <c r="AQ79" s="2"/>
      <c r="AR79" s="2"/>
      <c r="AS79" s="4"/>
      <c r="AT79" s="4"/>
      <c r="AU79" s="4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4"/>
      <c r="BR79" s="2"/>
      <c r="BS79" s="2"/>
      <c r="BT79" s="2"/>
      <c r="BU79" s="4"/>
      <c r="BV79" s="4"/>
      <c r="BW79" s="4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4"/>
      <c r="CT79" s="2"/>
      <c r="CU79" s="2"/>
      <c r="CV79" s="2"/>
      <c r="CW79" s="4"/>
      <c r="CX79" s="4"/>
      <c r="CY79" s="4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>
        <v>5</v>
      </c>
      <c r="DQ79" s="2">
        <v>190</v>
      </c>
      <c r="DR79" s="2">
        <v>16</v>
      </c>
      <c r="DS79" s="2">
        <v>6</v>
      </c>
      <c r="DT79" s="2">
        <v>10</v>
      </c>
      <c r="DU79" s="4"/>
      <c r="DV79" s="2"/>
      <c r="DW79" s="2">
        <v>174</v>
      </c>
      <c r="DX79" s="2">
        <v>1</v>
      </c>
      <c r="DY79" s="4"/>
      <c r="DZ79" s="4"/>
      <c r="EA79" s="4"/>
      <c r="EB79" s="2"/>
      <c r="EC79" s="2">
        <v>16</v>
      </c>
      <c r="ED79" s="2"/>
      <c r="EE79" s="2">
        <v>5</v>
      </c>
      <c r="EF79" s="2">
        <v>16</v>
      </c>
      <c r="EG79" s="2">
        <v>190</v>
      </c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 t="s">
        <v>107</v>
      </c>
      <c r="ES79" s="52" t="s">
        <v>181</v>
      </c>
    </row>
    <row r="80" spans="1:149" ht="25.5" customHeight="1" x14ac:dyDescent="0.2">
      <c r="A80" s="21">
        <v>3</v>
      </c>
      <c r="B80" s="37" t="s">
        <v>93</v>
      </c>
      <c r="C80" s="22" t="s">
        <v>39</v>
      </c>
      <c r="D80" s="2"/>
      <c r="E80" s="2">
        <v>5</v>
      </c>
      <c r="F80" s="2">
        <v>190</v>
      </c>
      <c r="G80" s="2">
        <v>16</v>
      </c>
      <c r="H80" s="2"/>
      <c r="I80" s="2"/>
      <c r="J80" s="2"/>
      <c r="K80" s="2"/>
      <c r="L80" s="2"/>
      <c r="M80" s="4"/>
      <c r="N80" s="2"/>
      <c r="O80" s="2"/>
      <c r="P80" s="2"/>
      <c r="Q80" s="4"/>
      <c r="R80" s="4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4"/>
      <c r="AP80" s="2"/>
      <c r="AQ80" s="2"/>
      <c r="AR80" s="2"/>
      <c r="AS80" s="4"/>
      <c r="AT80" s="4"/>
      <c r="AU80" s="4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4"/>
      <c r="BR80" s="2"/>
      <c r="BS80" s="2"/>
      <c r="BT80" s="2"/>
      <c r="BU80" s="4"/>
      <c r="BV80" s="4"/>
      <c r="BW80" s="4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4"/>
      <c r="CT80" s="2"/>
      <c r="CU80" s="2"/>
      <c r="CV80" s="2"/>
      <c r="CW80" s="4"/>
      <c r="CX80" s="4"/>
      <c r="CY80" s="4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>
        <v>5</v>
      </c>
      <c r="DQ80" s="2">
        <v>190</v>
      </c>
      <c r="DR80" s="2">
        <v>16</v>
      </c>
      <c r="DS80" s="2">
        <v>6</v>
      </c>
      <c r="DT80" s="2">
        <v>10</v>
      </c>
      <c r="DU80" s="4"/>
      <c r="DV80" s="2"/>
      <c r="DW80" s="2">
        <v>174</v>
      </c>
      <c r="DX80" s="2">
        <v>1</v>
      </c>
      <c r="DY80" s="4"/>
      <c r="DZ80" s="4"/>
      <c r="EA80" s="4"/>
      <c r="EB80" s="2"/>
      <c r="EC80" s="2">
        <v>16</v>
      </c>
      <c r="ED80" s="2"/>
      <c r="EE80" s="2">
        <v>5</v>
      </c>
      <c r="EF80" s="2">
        <v>16</v>
      </c>
      <c r="EG80" s="2">
        <v>190</v>
      </c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 t="s">
        <v>107</v>
      </c>
      <c r="ES80" s="52" t="s">
        <v>182</v>
      </c>
    </row>
    <row r="81" spans="1:149" ht="25.5" customHeight="1" x14ac:dyDescent="0.2">
      <c r="A81" s="21">
        <v>4</v>
      </c>
      <c r="B81" s="37" t="s">
        <v>101</v>
      </c>
      <c r="C81" s="22" t="s">
        <v>39</v>
      </c>
      <c r="D81" s="2"/>
      <c r="E81" s="2">
        <v>5</v>
      </c>
      <c r="F81" s="2">
        <v>190</v>
      </c>
      <c r="G81" s="2">
        <v>16</v>
      </c>
      <c r="H81" s="2"/>
      <c r="I81" s="2"/>
      <c r="J81" s="2"/>
      <c r="K81" s="2"/>
      <c r="L81" s="2"/>
      <c r="M81" s="4"/>
      <c r="N81" s="2"/>
      <c r="O81" s="2"/>
      <c r="P81" s="2"/>
      <c r="Q81" s="4"/>
      <c r="R81" s="4"/>
      <c r="S81" s="4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4"/>
      <c r="AP81" s="2"/>
      <c r="AQ81" s="2"/>
      <c r="AR81" s="2"/>
      <c r="AS81" s="4"/>
      <c r="AT81" s="4"/>
      <c r="AU81" s="4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4"/>
      <c r="BR81" s="2"/>
      <c r="BS81" s="2"/>
      <c r="BT81" s="2"/>
      <c r="BU81" s="4"/>
      <c r="BV81" s="4"/>
      <c r="BW81" s="4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4"/>
      <c r="CT81" s="2"/>
      <c r="CU81" s="2"/>
      <c r="CV81" s="2"/>
      <c r="CW81" s="4"/>
      <c r="CX81" s="4"/>
      <c r="CY81" s="4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>
        <v>5</v>
      </c>
      <c r="DQ81" s="2">
        <v>190</v>
      </c>
      <c r="DR81" s="2">
        <v>16</v>
      </c>
      <c r="DS81" s="2">
        <v>6</v>
      </c>
      <c r="DT81" s="2">
        <v>10</v>
      </c>
      <c r="DU81" s="4"/>
      <c r="DV81" s="2"/>
      <c r="DW81" s="2">
        <v>174</v>
      </c>
      <c r="DX81" s="2">
        <v>1</v>
      </c>
      <c r="DY81" s="4"/>
      <c r="DZ81" s="4"/>
      <c r="EA81" s="4"/>
      <c r="EB81" s="2"/>
      <c r="EC81" s="2">
        <v>16</v>
      </c>
      <c r="ED81" s="2"/>
      <c r="EE81" s="2">
        <v>5</v>
      </c>
      <c r="EF81" s="2">
        <v>16</v>
      </c>
      <c r="EG81" s="2">
        <v>190</v>
      </c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 t="s">
        <v>107</v>
      </c>
      <c r="ES81" s="52" t="s">
        <v>183</v>
      </c>
    </row>
    <row r="82" spans="1:149" ht="24.75" customHeight="1" x14ac:dyDescent="0.2">
      <c r="A82" s="19" t="s">
        <v>32</v>
      </c>
      <c r="B82" s="49" t="s">
        <v>31</v>
      </c>
      <c r="C82" s="20"/>
      <c r="D82" s="1" t="s">
        <v>116</v>
      </c>
      <c r="E82" s="42" t="s">
        <v>116</v>
      </c>
      <c r="F82" s="1">
        <v>760</v>
      </c>
      <c r="G82" s="1">
        <v>64</v>
      </c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>
        <v>10</v>
      </c>
      <c r="AK82" s="1">
        <v>380</v>
      </c>
      <c r="AL82" s="1">
        <v>32</v>
      </c>
      <c r="AM82" s="1">
        <v>12</v>
      </c>
      <c r="AN82" s="1">
        <v>20</v>
      </c>
      <c r="AO82" s="3">
        <v>0</v>
      </c>
      <c r="AP82" s="1">
        <v>0</v>
      </c>
      <c r="AQ82" s="1">
        <v>348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16</v>
      </c>
      <c r="AX82" s="1" t="s">
        <v>107</v>
      </c>
      <c r="AY82" s="1">
        <v>5</v>
      </c>
      <c r="AZ82" s="1">
        <v>16</v>
      </c>
      <c r="BA82" s="1">
        <v>190</v>
      </c>
      <c r="BB82" s="1">
        <v>16</v>
      </c>
      <c r="BC82" s="1" t="s">
        <v>107</v>
      </c>
      <c r="BD82" s="1">
        <v>5</v>
      </c>
      <c r="BE82" s="1">
        <v>16</v>
      </c>
      <c r="BF82" s="1">
        <v>190</v>
      </c>
      <c r="BG82" s="1"/>
      <c r="BH82" s="1"/>
      <c r="BI82" s="1"/>
      <c r="BJ82" s="1"/>
      <c r="BK82" s="1"/>
      <c r="BL82" s="1">
        <v>10</v>
      </c>
      <c r="BM82" s="1">
        <v>380</v>
      </c>
      <c r="BN82" s="1">
        <v>32</v>
      </c>
      <c r="BO82" s="1">
        <v>12</v>
      </c>
      <c r="BP82" s="1">
        <v>20</v>
      </c>
      <c r="BQ82" s="3"/>
      <c r="BR82" s="1"/>
      <c r="BS82" s="1">
        <v>348</v>
      </c>
      <c r="BT82" s="1"/>
      <c r="BU82" s="3"/>
      <c r="BV82" s="3"/>
      <c r="BW82" s="3"/>
      <c r="BX82" s="1"/>
      <c r="BY82" s="1">
        <v>16</v>
      </c>
      <c r="BZ82" s="1" t="s">
        <v>107</v>
      </c>
      <c r="CA82" s="1">
        <v>5</v>
      </c>
      <c r="CB82" s="1">
        <v>16</v>
      </c>
      <c r="CC82" s="1">
        <v>190</v>
      </c>
      <c r="CD82" s="1">
        <v>16</v>
      </c>
      <c r="CE82" s="1" t="s">
        <v>107</v>
      </c>
      <c r="CF82" s="1">
        <v>5</v>
      </c>
      <c r="CG82" s="1">
        <v>16</v>
      </c>
      <c r="CH82" s="1">
        <v>190</v>
      </c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3"/>
      <c r="CT82" s="1"/>
      <c r="CU82" s="1"/>
      <c r="CV82" s="1"/>
      <c r="CW82" s="3"/>
      <c r="CX82" s="3"/>
      <c r="CY82" s="3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3"/>
      <c r="DV82" s="1"/>
      <c r="DW82" s="1"/>
      <c r="DX82" s="1"/>
      <c r="DY82" s="3"/>
      <c r="DZ82" s="3"/>
      <c r="EA82" s="3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25"/>
      <c r="ES82" s="53"/>
    </row>
    <row r="83" spans="1:149" ht="24" customHeight="1" x14ac:dyDescent="0.2">
      <c r="A83" s="19" t="s">
        <v>34</v>
      </c>
      <c r="B83" s="49" t="s">
        <v>33</v>
      </c>
      <c r="C83" s="20"/>
      <c r="D83" s="1" t="s">
        <v>117</v>
      </c>
      <c r="E83" s="42">
        <f>E84+E87+E90</f>
        <v>40</v>
      </c>
      <c r="F83" s="42">
        <f t="shared" ref="F83:BK83" si="45">F84+F87+F90</f>
        <v>1520</v>
      </c>
      <c r="G83" s="42">
        <f t="shared" si="45"/>
        <v>26</v>
      </c>
      <c r="H83" s="42">
        <f t="shared" si="45"/>
        <v>5</v>
      </c>
      <c r="I83" s="42">
        <f t="shared" si="45"/>
        <v>190</v>
      </c>
      <c r="J83" s="42">
        <f t="shared" si="45"/>
        <v>6</v>
      </c>
      <c r="K83" s="42">
        <f t="shared" si="45"/>
        <v>0</v>
      </c>
      <c r="L83" s="42">
        <f t="shared" si="45"/>
        <v>6</v>
      </c>
      <c r="M83" s="42">
        <f t="shared" si="45"/>
        <v>0</v>
      </c>
      <c r="N83" s="42">
        <f t="shared" si="45"/>
        <v>0</v>
      </c>
      <c r="O83" s="42">
        <f t="shared" si="45"/>
        <v>184</v>
      </c>
      <c r="P83" s="42">
        <f t="shared" si="45"/>
        <v>0</v>
      </c>
      <c r="Q83" s="42">
        <f t="shared" si="45"/>
        <v>0</v>
      </c>
      <c r="R83" s="42">
        <f t="shared" si="45"/>
        <v>0</v>
      </c>
      <c r="S83" s="42">
        <f t="shared" si="45"/>
        <v>0</v>
      </c>
      <c r="T83" s="42">
        <f t="shared" si="45"/>
        <v>0</v>
      </c>
      <c r="U83" s="42">
        <f t="shared" si="45"/>
        <v>0</v>
      </c>
      <c r="V83" s="42">
        <f t="shared" si="45"/>
        <v>0</v>
      </c>
      <c r="W83" s="42">
        <f t="shared" si="45"/>
        <v>0</v>
      </c>
      <c r="X83" s="42">
        <f t="shared" si="45"/>
        <v>0</v>
      </c>
      <c r="Y83" s="42">
        <f t="shared" si="45"/>
        <v>0</v>
      </c>
      <c r="Z83" s="42">
        <f t="shared" si="45"/>
        <v>0</v>
      </c>
      <c r="AA83" s="42">
        <f t="shared" si="45"/>
        <v>0</v>
      </c>
      <c r="AB83" s="42">
        <f t="shared" si="45"/>
        <v>3</v>
      </c>
      <c r="AC83" s="42">
        <f t="shared" si="45"/>
        <v>0</v>
      </c>
      <c r="AD83" s="42">
        <f t="shared" si="45"/>
        <v>114</v>
      </c>
      <c r="AE83" s="42">
        <f t="shared" si="45"/>
        <v>6</v>
      </c>
      <c r="AF83" s="42"/>
      <c r="AG83" s="42">
        <f t="shared" si="45"/>
        <v>2</v>
      </c>
      <c r="AH83" s="42">
        <f t="shared" si="45"/>
        <v>6</v>
      </c>
      <c r="AI83" s="42">
        <f t="shared" si="45"/>
        <v>76</v>
      </c>
      <c r="AJ83" s="42">
        <f t="shared" si="45"/>
        <v>19</v>
      </c>
      <c r="AK83" s="42">
        <f t="shared" si="45"/>
        <v>722</v>
      </c>
      <c r="AL83" s="42">
        <f t="shared" si="45"/>
        <v>10</v>
      </c>
      <c r="AM83" s="42">
        <f t="shared" si="45"/>
        <v>0</v>
      </c>
      <c r="AN83" s="42">
        <f t="shared" si="45"/>
        <v>10</v>
      </c>
      <c r="AO83" s="42">
        <f t="shared" si="45"/>
        <v>0</v>
      </c>
      <c r="AP83" s="42">
        <f t="shared" si="45"/>
        <v>0</v>
      </c>
      <c r="AQ83" s="42">
        <f t="shared" si="45"/>
        <v>522</v>
      </c>
      <c r="AR83" s="42">
        <f t="shared" si="45"/>
        <v>0</v>
      </c>
      <c r="AS83" s="42">
        <f t="shared" si="45"/>
        <v>0</v>
      </c>
      <c r="AT83" s="42">
        <f t="shared" si="45"/>
        <v>0</v>
      </c>
      <c r="AU83" s="42">
        <f t="shared" si="45"/>
        <v>0</v>
      </c>
      <c r="AV83" s="42">
        <f t="shared" si="45"/>
        <v>0</v>
      </c>
      <c r="AW83" s="42">
        <f t="shared" si="45"/>
        <v>0</v>
      </c>
      <c r="AX83" s="42">
        <f t="shared" si="45"/>
        <v>0</v>
      </c>
      <c r="AY83" s="42">
        <f t="shared" si="45"/>
        <v>0</v>
      </c>
      <c r="AZ83" s="42">
        <f t="shared" si="45"/>
        <v>0</v>
      </c>
      <c r="BA83" s="42">
        <f t="shared" si="45"/>
        <v>0</v>
      </c>
      <c r="BB83" s="42">
        <f t="shared" si="45"/>
        <v>0</v>
      </c>
      <c r="BC83" s="42">
        <f t="shared" si="45"/>
        <v>0</v>
      </c>
      <c r="BD83" s="42">
        <f t="shared" si="45"/>
        <v>0</v>
      </c>
      <c r="BE83" s="42">
        <f t="shared" si="45"/>
        <v>0</v>
      </c>
      <c r="BF83" s="42">
        <f t="shared" si="45"/>
        <v>0</v>
      </c>
      <c r="BG83" s="42">
        <f t="shared" si="45"/>
        <v>10</v>
      </c>
      <c r="BH83" s="42"/>
      <c r="BI83" s="42">
        <f t="shared" si="45"/>
        <v>19</v>
      </c>
      <c r="BJ83" s="42">
        <f t="shared" si="45"/>
        <v>10</v>
      </c>
      <c r="BK83" s="42">
        <f t="shared" si="45"/>
        <v>722</v>
      </c>
      <c r="BL83" s="42">
        <f t="shared" ref="BL83:DN83" si="46">BL84+BL87+BL90</f>
        <v>3</v>
      </c>
      <c r="BM83" s="42">
        <f t="shared" si="46"/>
        <v>114</v>
      </c>
      <c r="BN83" s="42">
        <f t="shared" si="46"/>
        <v>6</v>
      </c>
      <c r="BO83" s="42">
        <f t="shared" si="46"/>
        <v>0</v>
      </c>
      <c r="BP83" s="42">
        <f t="shared" si="46"/>
        <v>6</v>
      </c>
      <c r="BQ83" s="42">
        <f t="shared" si="46"/>
        <v>0</v>
      </c>
      <c r="BR83" s="42">
        <f t="shared" si="46"/>
        <v>0</v>
      </c>
      <c r="BS83" s="42">
        <f t="shared" si="46"/>
        <v>108</v>
      </c>
      <c r="BT83" s="42">
        <f t="shared" si="46"/>
        <v>0</v>
      </c>
      <c r="BU83" s="42">
        <f t="shared" si="46"/>
        <v>0</v>
      </c>
      <c r="BV83" s="42">
        <f t="shared" si="46"/>
        <v>0</v>
      </c>
      <c r="BW83" s="42">
        <f t="shared" si="46"/>
        <v>0</v>
      </c>
      <c r="BX83" s="42">
        <f t="shared" si="46"/>
        <v>0</v>
      </c>
      <c r="BY83" s="42">
        <f t="shared" si="46"/>
        <v>0</v>
      </c>
      <c r="BZ83" s="42">
        <f t="shared" si="46"/>
        <v>0</v>
      </c>
      <c r="CA83" s="42">
        <f t="shared" si="46"/>
        <v>0</v>
      </c>
      <c r="CB83" s="42">
        <f t="shared" si="46"/>
        <v>0</v>
      </c>
      <c r="CC83" s="42">
        <f t="shared" si="46"/>
        <v>0</v>
      </c>
      <c r="CD83" s="42">
        <f t="shared" si="46"/>
        <v>0</v>
      </c>
      <c r="CE83" s="42">
        <f t="shared" si="46"/>
        <v>0</v>
      </c>
      <c r="CF83" s="42">
        <f t="shared" si="46"/>
        <v>0</v>
      </c>
      <c r="CG83" s="42">
        <f t="shared" si="46"/>
        <v>0</v>
      </c>
      <c r="CH83" s="42">
        <f t="shared" si="46"/>
        <v>0</v>
      </c>
      <c r="CI83" s="42">
        <f t="shared" si="46"/>
        <v>6</v>
      </c>
      <c r="CJ83" s="42"/>
      <c r="CK83" s="42">
        <f t="shared" si="46"/>
        <v>3</v>
      </c>
      <c r="CL83" s="42">
        <f t="shared" si="46"/>
        <v>6</v>
      </c>
      <c r="CM83" s="42">
        <f t="shared" si="46"/>
        <v>114</v>
      </c>
      <c r="CN83" s="42">
        <f t="shared" si="46"/>
        <v>5</v>
      </c>
      <c r="CO83" s="42">
        <f t="shared" si="46"/>
        <v>190</v>
      </c>
      <c r="CP83" s="42">
        <f t="shared" si="46"/>
        <v>0</v>
      </c>
      <c r="CQ83" s="42">
        <f t="shared" si="46"/>
        <v>0</v>
      </c>
      <c r="CR83" s="42">
        <f t="shared" si="46"/>
        <v>0</v>
      </c>
      <c r="CS83" s="42">
        <f t="shared" si="46"/>
        <v>0</v>
      </c>
      <c r="CT83" s="42">
        <f t="shared" si="46"/>
        <v>0</v>
      </c>
      <c r="CU83" s="42">
        <f t="shared" si="46"/>
        <v>0</v>
      </c>
      <c r="CV83" s="42">
        <f t="shared" si="46"/>
        <v>0</v>
      </c>
      <c r="CW83" s="42">
        <f t="shared" si="46"/>
        <v>0</v>
      </c>
      <c r="CX83" s="42">
        <f t="shared" si="46"/>
        <v>0</v>
      </c>
      <c r="CY83" s="42">
        <f t="shared" si="46"/>
        <v>0</v>
      </c>
      <c r="CZ83" s="42">
        <f t="shared" si="46"/>
        <v>0</v>
      </c>
      <c r="DA83" s="42">
        <f t="shared" si="46"/>
        <v>0</v>
      </c>
      <c r="DB83" s="42">
        <f t="shared" si="46"/>
        <v>0</v>
      </c>
      <c r="DC83" s="42">
        <f t="shared" si="46"/>
        <v>0</v>
      </c>
      <c r="DD83" s="42">
        <f t="shared" si="46"/>
        <v>0</v>
      </c>
      <c r="DE83" s="42">
        <f t="shared" si="46"/>
        <v>0</v>
      </c>
      <c r="DF83" s="42">
        <f t="shared" si="46"/>
        <v>0</v>
      </c>
      <c r="DG83" s="42">
        <f t="shared" si="46"/>
        <v>0</v>
      </c>
      <c r="DH83" s="42">
        <f t="shared" si="46"/>
        <v>0</v>
      </c>
      <c r="DI83" s="42">
        <f t="shared" si="46"/>
        <v>0</v>
      </c>
      <c r="DJ83" s="42">
        <f t="shared" si="46"/>
        <v>0</v>
      </c>
      <c r="DK83" s="42">
        <f t="shared" si="46"/>
        <v>0</v>
      </c>
      <c r="DL83" s="42">
        <f t="shared" si="46"/>
        <v>0</v>
      </c>
      <c r="DM83" s="42">
        <f t="shared" si="46"/>
        <v>5</v>
      </c>
      <c r="DN83" s="42">
        <f t="shared" si="46"/>
        <v>0</v>
      </c>
      <c r="DO83" s="42">
        <f t="shared" ref="DO83:EQ83" si="47">DO84+DO87+DO90</f>
        <v>190</v>
      </c>
      <c r="DP83" s="43">
        <f t="shared" si="47"/>
        <v>8</v>
      </c>
      <c r="DQ83" s="43">
        <f t="shared" si="47"/>
        <v>304</v>
      </c>
      <c r="DR83" s="43">
        <f t="shared" si="47"/>
        <v>4</v>
      </c>
      <c r="DS83" s="43">
        <f t="shared" si="47"/>
        <v>0</v>
      </c>
      <c r="DT83" s="43">
        <f t="shared" si="47"/>
        <v>4</v>
      </c>
      <c r="DU83" s="43">
        <f t="shared" si="47"/>
        <v>0</v>
      </c>
      <c r="DV83" s="43">
        <f t="shared" si="47"/>
        <v>0</v>
      </c>
      <c r="DW83" s="43">
        <f t="shared" si="47"/>
        <v>300</v>
      </c>
      <c r="DX83" s="43">
        <f t="shared" si="47"/>
        <v>0</v>
      </c>
      <c r="DY83" s="43">
        <f t="shared" si="47"/>
        <v>0</v>
      </c>
      <c r="DZ83" s="43">
        <f t="shared" si="47"/>
        <v>0</v>
      </c>
      <c r="EA83" s="43">
        <f t="shared" si="47"/>
        <v>0</v>
      </c>
      <c r="EB83" s="43">
        <f t="shared" si="47"/>
        <v>0</v>
      </c>
      <c r="EC83" s="43">
        <f t="shared" si="47"/>
        <v>4</v>
      </c>
      <c r="ED83" s="43"/>
      <c r="EE83" s="43">
        <f t="shared" si="47"/>
        <v>8</v>
      </c>
      <c r="EF83" s="43">
        <f t="shared" si="47"/>
        <v>4</v>
      </c>
      <c r="EG83" s="43">
        <f t="shared" si="47"/>
        <v>304</v>
      </c>
      <c r="EH83" s="43">
        <f t="shared" si="47"/>
        <v>0</v>
      </c>
      <c r="EI83" s="43">
        <f t="shared" si="47"/>
        <v>0</v>
      </c>
      <c r="EJ83" s="43">
        <f t="shared" si="47"/>
        <v>0</v>
      </c>
      <c r="EK83" s="43">
        <f t="shared" si="47"/>
        <v>0</v>
      </c>
      <c r="EL83" s="43">
        <f t="shared" si="47"/>
        <v>0</v>
      </c>
      <c r="EM83" s="43">
        <f t="shared" si="47"/>
        <v>0</v>
      </c>
      <c r="EN83" s="43">
        <f t="shared" si="47"/>
        <v>0</v>
      </c>
      <c r="EO83" s="43">
        <f t="shared" si="47"/>
        <v>0</v>
      </c>
      <c r="EP83" s="43">
        <f t="shared" si="47"/>
        <v>0</v>
      </c>
      <c r="EQ83" s="43">
        <f t="shared" si="47"/>
        <v>0</v>
      </c>
      <c r="ER83" s="25"/>
      <c r="ES83" s="56" t="s">
        <v>184</v>
      </c>
    </row>
    <row r="84" spans="1:149" ht="27" customHeight="1" x14ac:dyDescent="0.2">
      <c r="A84" s="19"/>
      <c r="B84" s="47" t="s">
        <v>43</v>
      </c>
      <c r="C84" s="20"/>
      <c r="D84" s="1"/>
      <c r="E84" s="1">
        <f>E85+E86</f>
        <v>22</v>
      </c>
      <c r="F84" s="1">
        <f t="shared" ref="F84:BK84" si="48">F85+F86</f>
        <v>836</v>
      </c>
      <c r="G84" s="1">
        <f t="shared" si="48"/>
        <v>26</v>
      </c>
      <c r="H84" s="1">
        <f t="shared" si="48"/>
        <v>2</v>
      </c>
      <c r="I84" s="1">
        <f t="shared" si="48"/>
        <v>76</v>
      </c>
      <c r="J84" s="1">
        <f t="shared" si="48"/>
        <v>6</v>
      </c>
      <c r="K84" s="1">
        <f t="shared" si="48"/>
        <v>0</v>
      </c>
      <c r="L84" s="1">
        <f t="shared" si="48"/>
        <v>6</v>
      </c>
      <c r="M84" s="1">
        <f t="shared" si="48"/>
        <v>0</v>
      </c>
      <c r="N84" s="1">
        <f t="shared" si="48"/>
        <v>0</v>
      </c>
      <c r="O84" s="1">
        <f t="shared" si="48"/>
        <v>70</v>
      </c>
      <c r="P84" s="1">
        <f t="shared" si="48"/>
        <v>0</v>
      </c>
      <c r="Q84" s="1">
        <f t="shared" si="48"/>
        <v>0</v>
      </c>
      <c r="R84" s="1">
        <f t="shared" si="48"/>
        <v>0</v>
      </c>
      <c r="S84" s="1">
        <f t="shared" si="48"/>
        <v>0</v>
      </c>
      <c r="T84" s="1">
        <f t="shared" si="48"/>
        <v>0</v>
      </c>
      <c r="U84" s="1">
        <f t="shared" si="48"/>
        <v>0</v>
      </c>
      <c r="V84" s="1">
        <f t="shared" si="48"/>
        <v>0</v>
      </c>
      <c r="W84" s="1">
        <f t="shared" si="48"/>
        <v>0</v>
      </c>
      <c r="X84" s="1">
        <f t="shared" si="48"/>
        <v>0</v>
      </c>
      <c r="Y84" s="1">
        <f t="shared" si="48"/>
        <v>0</v>
      </c>
      <c r="Z84" s="1">
        <f t="shared" si="48"/>
        <v>0</v>
      </c>
      <c r="AA84" s="1">
        <f t="shared" si="48"/>
        <v>0</v>
      </c>
      <c r="AB84" s="1">
        <f t="shared" si="48"/>
        <v>0</v>
      </c>
      <c r="AC84" s="1">
        <f t="shared" si="48"/>
        <v>0</v>
      </c>
      <c r="AD84" s="1">
        <f t="shared" si="48"/>
        <v>0</v>
      </c>
      <c r="AE84" s="1">
        <f t="shared" si="48"/>
        <v>6</v>
      </c>
      <c r="AF84" s="1"/>
      <c r="AG84" s="1">
        <f t="shared" si="48"/>
        <v>2</v>
      </c>
      <c r="AH84" s="1">
        <f t="shared" si="48"/>
        <v>6</v>
      </c>
      <c r="AI84" s="1">
        <f t="shared" si="48"/>
        <v>76</v>
      </c>
      <c r="AJ84" s="1">
        <f t="shared" si="48"/>
        <v>14</v>
      </c>
      <c r="AK84" s="1">
        <f t="shared" si="48"/>
        <v>532</v>
      </c>
      <c r="AL84" s="1">
        <f t="shared" si="48"/>
        <v>10</v>
      </c>
      <c r="AM84" s="1">
        <f t="shared" si="48"/>
        <v>0</v>
      </c>
      <c r="AN84" s="1">
        <f t="shared" si="48"/>
        <v>10</v>
      </c>
      <c r="AO84" s="1">
        <f t="shared" si="48"/>
        <v>0</v>
      </c>
      <c r="AP84" s="1">
        <f t="shared" si="48"/>
        <v>0</v>
      </c>
      <c r="AQ84" s="1">
        <f t="shared" si="48"/>
        <v>522</v>
      </c>
      <c r="AR84" s="1">
        <f t="shared" si="48"/>
        <v>0</v>
      </c>
      <c r="AS84" s="1">
        <f t="shared" si="48"/>
        <v>0</v>
      </c>
      <c r="AT84" s="1">
        <f t="shared" si="48"/>
        <v>0</v>
      </c>
      <c r="AU84" s="1">
        <f t="shared" si="48"/>
        <v>0</v>
      </c>
      <c r="AV84" s="1">
        <f t="shared" si="48"/>
        <v>0</v>
      </c>
      <c r="AW84" s="1">
        <f t="shared" si="48"/>
        <v>0</v>
      </c>
      <c r="AX84" s="1">
        <f t="shared" si="48"/>
        <v>0</v>
      </c>
      <c r="AY84" s="1">
        <f t="shared" si="48"/>
        <v>0</v>
      </c>
      <c r="AZ84" s="1">
        <f t="shared" si="48"/>
        <v>0</v>
      </c>
      <c r="BA84" s="1">
        <f t="shared" si="48"/>
        <v>0</v>
      </c>
      <c r="BB84" s="1">
        <f t="shared" si="48"/>
        <v>0</v>
      </c>
      <c r="BC84" s="1">
        <f t="shared" si="48"/>
        <v>0</v>
      </c>
      <c r="BD84" s="1">
        <f t="shared" si="48"/>
        <v>0</v>
      </c>
      <c r="BE84" s="1">
        <f t="shared" si="48"/>
        <v>0</v>
      </c>
      <c r="BF84" s="1">
        <f t="shared" si="48"/>
        <v>0</v>
      </c>
      <c r="BG84" s="1">
        <f t="shared" si="48"/>
        <v>10</v>
      </c>
      <c r="BH84" s="1"/>
      <c r="BI84" s="1">
        <f t="shared" si="48"/>
        <v>14</v>
      </c>
      <c r="BJ84" s="1">
        <f t="shared" si="48"/>
        <v>10</v>
      </c>
      <c r="BK84" s="1">
        <f t="shared" si="48"/>
        <v>532</v>
      </c>
      <c r="BL84" s="1">
        <f t="shared" ref="BL84:DN84" si="49">BL85+BL86</f>
        <v>3</v>
      </c>
      <c r="BM84" s="1">
        <f t="shared" si="49"/>
        <v>114</v>
      </c>
      <c r="BN84" s="1">
        <f t="shared" si="49"/>
        <v>6</v>
      </c>
      <c r="BO84" s="1">
        <f t="shared" si="49"/>
        <v>0</v>
      </c>
      <c r="BP84" s="1">
        <f t="shared" si="49"/>
        <v>6</v>
      </c>
      <c r="BQ84" s="1">
        <f t="shared" si="49"/>
        <v>0</v>
      </c>
      <c r="BR84" s="1">
        <f t="shared" si="49"/>
        <v>0</v>
      </c>
      <c r="BS84" s="1">
        <f t="shared" si="49"/>
        <v>108</v>
      </c>
      <c r="BT84" s="1">
        <f t="shared" si="49"/>
        <v>0</v>
      </c>
      <c r="BU84" s="1">
        <f t="shared" si="49"/>
        <v>0</v>
      </c>
      <c r="BV84" s="1">
        <f t="shared" si="49"/>
        <v>0</v>
      </c>
      <c r="BW84" s="1">
        <f t="shared" si="49"/>
        <v>0</v>
      </c>
      <c r="BX84" s="1">
        <f t="shared" si="49"/>
        <v>0</v>
      </c>
      <c r="BY84" s="1">
        <f t="shared" si="49"/>
        <v>0</v>
      </c>
      <c r="BZ84" s="1">
        <f t="shared" si="49"/>
        <v>0</v>
      </c>
      <c r="CA84" s="1">
        <f t="shared" si="49"/>
        <v>0</v>
      </c>
      <c r="CB84" s="1">
        <f t="shared" si="49"/>
        <v>0</v>
      </c>
      <c r="CC84" s="1">
        <f t="shared" si="49"/>
        <v>0</v>
      </c>
      <c r="CD84" s="1">
        <f t="shared" si="49"/>
        <v>0</v>
      </c>
      <c r="CE84" s="1">
        <f t="shared" si="49"/>
        <v>0</v>
      </c>
      <c r="CF84" s="1">
        <f t="shared" si="49"/>
        <v>0</v>
      </c>
      <c r="CG84" s="1">
        <f t="shared" si="49"/>
        <v>0</v>
      </c>
      <c r="CH84" s="1">
        <f t="shared" si="49"/>
        <v>0</v>
      </c>
      <c r="CI84" s="1">
        <f t="shared" si="49"/>
        <v>6</v>
      </c>
      <c r="CJ84" s="1"/>
      <c r="CK84" s="1">
        <f t="shared" si="49"/>
        <v>3</v>
      </c>
      <c r="CL84" s="1">
        <f t="shared" si="49"/>
        <v>6</v>
      </c>
      <c r="CM84" s="1">
        <f t="shared" si="49"/>
        <v>114</v>
      </c>
      <c r="CN84" s="1">
        <f t="shared" si="49"/>
        <v>0</v>
      </c>
      <c r="CO84" s="1">
        <f t="shared" si="49"/>
        <v>0</v>
      </c>
      <c r="CP84" s="1">
        <f t="shared" si="49"/>
        <v>0</v>
      </c>
      <c r="CQ84" s="1">
        <f t="shared" si="49"/>
        <v>0</v>
      </c>
      <c r="CR84" s="1">
        <f t="shared" si="49"/>
        <v>0</v>
      </c>
      <c r="CS84" s="1">
        <f t="shared" si="49"/>
        <v>0</v>
      </c>
      <c r="CT84" s="1">
        <f t="shared" si="49"/>
        <v>0</v>
      </c>
      <c r="CU84" s="1">
        <f t="shared" si="49"/>
        <v>0</v>
      </c>
      <c r="CV84" s="1">
        <f t="shared" si="49"/>
        <v>0</v>
      </c>
      <c r="CW84" s="1">
        <f t="shared" si="49"/>
        <v>0</v>
      </c>
      <c r="CX84" s="1">
        <f t="shared" si="49"/>
        <v>0</v>
      </c>
      <c r="CY84" s="1">
        <f t="shared" si="49"/>
        <v>0</v>
      </c>
      <c r="CZ84" s="1">
        <f t="shared" si="49"/>
        <v>0</v>
      </c>
      <c r="DA84" s="1">
        <f t="shared" si="49"/>
        <v>0</v>
      </c>
      <c r="DB84" s="1">
        <f t="shared" si="49"/>
        <v>0</v>
      </c>
      <c r="DC84" s="1">
        <f t="shared" si="49"/>
        <v>0</v>
      </c>
      <c r="DD84" s="1">
        <f t="shared" si="49"/>
        <v>0</v>
      </c>
      <c r="DE84" s="1">
        <f t="shared" si="49"/>
        <v>0</v>
      </c>
      <c r="DF84" s="1">
        <f t="shared" si="49"/>
        <v>0</v>
      </c>
      <c r="DG84" s="1">
        <f t="shared" si="49"/>
        <v>0</v>
      </c>
      <c r="DH84" s="1">
        <f t="shared" si="49"/>
        <v>0</v>
      </c>
      <c r="DI84" s="1">
        <f t="shared" si="49"/>
        <v>0</v>
      </c>
      <c r="DJ84" s="1">
        <f t="shared" si="49"/>
        <v>0</v>
      </c>
      <c r="DK84" s="1">
        <f t="shared" si="49"/>
        <v>0</v>
      </c>
      <c r="DL84" s="1">
        <f t="shared" si="49"/>
        <v>0</v>
      </c>
      <c r="DM84" s="1">
        <f t="shared" si="49"/>
        <v>0</v>
      </c>
      <c r="DN84" s="1">
        <f t="shared" si="49"/>
        <v>0</v>
      </c>
      <c r="DO84" s="1">
        <f t="shared" ref="DO84:EQ84" si="50">DO85+DO86</f>
        <v>0</v>
      </c>
      <c r="DP84" s="1">
        <f t="shared" si="50"/>
        <v>3</v>
      </c>
      <c r="DQ84" s="1">
        <f t="shared" si="50"/>
        <v>114</v>
      </c>
      <c r="DR84" s="1">
        <f t="shared" si="50"/>
        <v>4</v>
      </c>
      <c r="DS84" s="1">
        <f t="shared" si="50"/>
        <v>0</v>
      </c>
      <c r="DT84" s="1">
        <f t="shared" si="50"/>
        <v>4</v>
      </c>
      <c r="DU84" s="1">
        <f t="shared" si="50"/>
        <v>0</v>
      </c>
      <c r="DV84" s="1">
        <f t="shared" si="50"/>
        <v>0</v>
      </c>
      <c r="DW84" s="1">
        <f t="shared" si="50"/>
        <v>110</v>
      </c>
      <c r="DX84" s="1">
        <f t="shared" si="50"/>
        <v>0</v>
      </c>
      <c r="DY84" s="1">
        <f t="shared" si="50"/>
        <v>0</v>
      </c>
      <c r="DZ84" s="1">
        <f t="shared" si="50"/>
        <v>0</v>
      </c>
      <c r="EA84" s="1">
        <f t="shared" si="50"/>
        <v>0</v>
      </c>
      <c r="EB84" s="1">
        <f t="shared" si="50"/>
        <v>0</v>
      </c>
      <c r="EC84" s="1">
        <f t="shared" si="50"/>
        <v>4</v>
      </c>
      <c r="ED84" s="1"/>
      <c r="EE84" s="1">
        <f t="shared" si="50"/>
        <v>3</v>
      </c>
      <c r="EF84" s="1">
        <f t="shared" si="50"/>
        <v>4</v>
      </c>
      <c r="EG84" s="1">
        <f t="shared" si="50"/>
        <v>114</v>
      </c>
      <c r="EH84" s="1">
        <f t="shared" si="50"/>
        <v>0</v>
      </c>
      <c r="EI84" s="1">
        <f t="shared" si="50"/>
        <v>0</v>
      </c>
      <c r="EJ84" s="1">
        <f t="shared" si="50"/>
        <v>0</v>
      </c>
      <c r="EK84" s="1">
        <f t="shared" si="50"/>
        <v>0</v>
      </c>
      <c r="EL84" s="1">
        <f t="shared" si="50"/>
        <v>0</v>
      </c>
      <c r="EM84" s="1">
        <f t="shared" si="50"/>
        <v>0</v>
      </c>
      <c r="EN84" s="1">
        <f t="shared" si="50"/>
        <v>0</v>
      </c>
      <c r="EO84" s="1">
        <f t="shared" si="50"/>
        <v>0</v>
      </c>
      <c r="EP84" s="1">
        <f t="shared" si="50"/>
        <v>0</v>
      </c>
      <c r="EQ84" s="1">
        <f t="shared" si="50"/>
        <v>0</v>
      </c>
      <c r="ER84" s="25"/>
      <c r="ES84" s="25"/>
    </row>
    <row r="85" spans="1:149" ht="25.5" customHeight="1" x14ac:dyDescent="0.2">
      <c r="A85" s="21">
        <v>1</v>
      </c>
      <c r="B85" s="36" t="s">
        <v>134</v>
      </c>
      <c r="C85" s="22" t="s">
        <v>39</v>
      </c>
      <c r="D85" s="2"/>
      <c r="E85" s="2">
        <v>9</v>
      </c>
      <c r="F85" s="2">
        <v>342</v>
      </c>
      <c r="G85" s="2">
        <v>12</v>
      </c>
      <c r="H85" s="2"/>
      <c r="I85" s="2"/>
      <c r="J85" s="2"/>
      <c r="K85" s="2"/>
      <c r="L85" s="2"/>
      <c r="M85" s="4"/>
      <c r="N85" s="2"/>
      <c r="O85" s="2"/>
      <c r="P85" s="2"/>
      <c r="Q85" s="4"/>
      <c r="R85" s="4"/>
      <c r="S85" s="4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>
        <v>6</v>
      </c>
      <c r="AK85" s="2">
        <v>228</v>
      </c>
      <c r="AL85" s="2">
        <v>6</v>
      </c>
      <c r="AM85" s="2"/>
      <c r="AN85" s="2">
        <v>6</v>
      </c>
      <c r="AO85" s="4">
        <v>0</v>
      </c>
      <c r="AP85" s="2">
        <v>0</v>
      </c>
      <c r="AQ85" s="2">
        <v>222</v>
      </c>
      <c r="AR85" s="2"/>
      <c r="AS85" s="4"/>
      <c r="AT85" s="4"/>
      <c r="AU85" s="4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>
        <v>6</v>
      </c>
      <c r="BH85" s="2" t="s">
        <v>107</v>
      </c>
      <c r="BI85" s="2">
        <v>6</v>
      </c>
      <c r="BJ85" s="2">
        <v>6</v>
      </c>
      <c r="BK85" s="2">
        <v>228</v>
      </c>
      <c r="BL85" s="2">
        <v>3</v>
      </c>
      <c r="BM85" s="2">
        <v>114</v>
      </c>
      <c r="BN85" s="2">
        <v>6</v>
      </c>
      <c r="BO85" s="2"/>
      <c r="BP85" s="2">
        <v>6</v>
      </c>
      <c r="BQ85" s="2">
        <v>0</v>
      </c>
      <c r="BR85" s="2">
        <v>0</v>
      </c>
      <c r="BS85" s="2">
        <v>108</v>
      </c>
      <c r="BT85" s="2"/>
      <c r="BU85" s="4"/>
      <c r="BV85" s="4"/>
      <c r="BW85" s="4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>
        <v>6</v>
      </c>
      <c r="CJ85" s="2"/>
      <c r="CK85" s="2">
        <v>3</v>
      </c>
      <c r="CL85" s="2">
        <v>6</v>
      </c>
      <c r="CM85" s="2">
        <v>114</v>
      </c>
      <c r="CN85" s="2"/>
      <c r="CO85" s="2"/>
      <c r="CP85" s="2"/>
      <c r="CQ85" s="2"/>
      <c r="CR85" s="2"/>
      <c r="CS85" s="4"/>
      <c r="CT85" s="2"/>
      <c r="CU85" s="2"/>
      <c r="CV85" s="2"/>
      <c r="CW85" s="4"/>
      <c r="CX85" s="4"/>
      <c r="CY85" s="4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4"/>
      <c r="DV85" s="2"/>
      <c r="DW85" s="2"/>
      <c r="DX85" s="2"/>
      <c r="DY85" s="4"/>
      <c r="DZ85" s="4"/>
      <c r="EA85" s="4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 t="s">
        <v>107</v>
      </c>
      <c r="ES85" s="52" t="s">
        <v>185</v>
      </c>
    </row>
    <row r="86" spans="1:149" ht="25.5" customHeight="1" x14ac:dyDescent="0.2">
      <c r="A86" s="21">
        <v>2</v>
      </c>
      <c r="B86" s="36" t="s">
        <v>192</v>
      </c>
      <c r="C86" s="22" t="s">
        <v>39</v>
      </c>
      <c r="D86" s="2"/>
      <c r="E86" s="2">
        <v>13</v>
      </c>
      <c r="F86" s="2">
        <v>494</v>
      </c>
      <c r="G86" s="2">
        <v>14</v>
      </c>
      <c r="H86" s="2">
        <v>2</v>
      </c>
      <c r="I86" s="2">
        <v>76</v>
      </c>
      <c r="J86" s="2">
        <v>6</v>
      </c>
      <c r="K86" s="2"/>
      <c r="L86" s="2">
        <v>6</v>
      </c>
      <c r="M86" s="4"/>
      <c r="N86" s="2">
        <v>0</v>
      </c>
      <c r="O86" s="2">
        <v>70</v>
      </c>
      <c r="P86" s="2"/>
      <c r="Q86" s="4"/>
      <c r="R86" s="4"/>
      <c r="S86" s="4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>
        <v>6</v>
      </c>
      <c r="AF86" s="2" t="s">
        <v>107</v>
      </c>
      <c r="AG86" s="2">
        <v>2</v>
      </c>
      <c r="AH86" s="2">
        <v>6</v>
      </c>
      <c r="AI86" s="2">
        <v>76</v>
      </c>
      <c r="AJ86" s="2">
        <v>8</v>
      </c>
      <c r="AK86" s="2">
        <v>304</v>
      </c>
      <c r="AL86" s="2">
        <v>4</v>
      </c>
      <c r="AM86" s="2"/>
      <c r="AN86" s="2">
        <v>4</v>
      </c>
      <c r="AO86" s="4">
        <v>0</v>
      </c>
      <c r="AP86" s="2">
        <v>0</v>
      </c>
      <c r="AQ86" s="2">
        <v>300</v>
      </c>
      <c r="AR86" s="2"/>
      <c r="AS86" s="4"/>
      <c r="AT86" s="4"/>
      <c r="AU86" s="4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>
        <v>4</v>
      </c>
      <c r="BH86" s="2" t="s">
        <v>107</v>
      </c>
      <c r="BI86" s="2">
        <v>8</v>
      </c>
      <c r="BJ86" s="2">
        <v>4</v>
      </c>
      <c r="BK86" s="2">
        <v>304</v>
      </c>
      <c r="BL86" s="2"/>
      <c r="BM86" s="2"/>
      <c r="BN86" s="2"/>
      <c r="BO86" s="2"/>
      <c r="BP86" s="2"/>
      <c r="BQ86" s="4"/>
      <c r="BR86" s="2"/>
      <c r="BS86" s="2"/>
      <c r="BT86" s="2"/>
      <c r="BU86" s="4"/>
      <c r="BV86" s="4"/>
      <c r="BW86" s="4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4"/>
      <c r="CT86" s="2"/>
      <c r="CU86" s="2"/>
      <c r="CV86" s="2"/>
      <c r="CW86" s="4"/>
      <c r="CX86" s="4"/>
      <c r="CY86" s="4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>
        <v>3</v>
      </c>
      <c r="DQ86" s="2">
        <v>114</v>
      </c>
      <c r="DR86" s="2">
        <v>4</v>
      </c>
      <c r="DS86" s="2"/>
      <c r="DT86" s="2">
        <v>4</v>
      </c>
      <c r="DU86" s="4">
        <v>0</v>
      </c>
      <c r="DV86" s="2">
        <v>0</v>
      </c>
      <c r="DW86" s="2">
        <v>110</v>
      </c>
      <c r="DX86" s="2"/>
      <c r="DY86" s="4"/>
      <c r="DZ86" s="4"/>
      <c r="EA86" s="4"/>
      <c r="EB86" s="2"/>
      <c r="EC86" s="2">
        <v>4</v>
      </c>
      <c r="ED86" s="2"/>
      <c r="EE86" s="2">
        <v>3</v>
      </c>
      <c r="EF86" s="2">
        <v>4</v>
      </c>
      <c r="EG86" s="2">
        <v>114</v>
      </c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 t="s">
        <v>107</v>
      </c>
      <c r="ES86" s="52" t="s">
        <v>186</v>
      </c>
    </row>
    <row r="87" spans="1:149" ht="12.75" customHeight="1" x14ac:dyDescent="0.2">
      <c r="A87" s="19"/>
      <c r="B87" s="47" t="s">
        <v>47</v>
      </c>
      <c r="C87" s="20"/>
      <c r="D87" s="1"/>
      <c r="E87" s="1">
        <f>E88+E89</f>
        <v>10</v>
      </c>
      <c r="F87" s="1">
        <f t="shared" ref="F87:BK87" si="51">F88+F89</f>
        <v>380</v>
      </c>
      <c r="G87" s="1">
        <f t="shared" si="51"/>
        <v>0</v>
      </c>
      <c r="H87" s="1">
        <f t="shared" si="51"/>
        <v>0</v>
      </c>
      <c r="I87" s="1">
        <f t="shared" si="51"/>
        <v>0</v>
      </c>
      <c r="J87" s="1">
        <f t="shared" si="51"/>
        <v>0</v>
      </c>
      <c r="K87" s="1">
        <f t="shared" si="51"/>
        <v>0</v>
      </c>
      <c r="L87" s="1">
        <f t="shared" si="51"/>
        <v>0</v>
      </c>
      <c r="M87" s="1">
        <f t="shared" si="51"/>
        <v>0</v>
      </c>
      <c r="N87" s="1">
        <f t="shared" si="51"/>
        <v>0</v>
      </c>
      <c r="O87" s="1">
        <f t="shared" si="51"/>
        <v>0</v>
      </c>
      <c r="P87" s="1">
        <f t="shared" si="51"/>
        <v>0</v>
      </c>
      <c r="Q87" s="1">
        <f t="shared" si="51"/>
        <v>0</v>
      </c>
      <c r="R87" s="1">
        <f t="shared" si="51"/>
        <v>0</v>
      </c>
      <c r="S87" s="1">
        <f t="shared" si="51"/>
        <v>0</v>
      </c>
      <c r="T87" s="1">
        <f t="shared" si="51"/>
        <v>0</v>
      </c>
      <c r="U87" s="1">
        <f t="shared" si="51"/>
        <v>0</v>
      </c>
      <c r="V87" s="1">
        <f t="shared" si="51"/>
        <v>0</v>
      </c>
      <c r="W87" s="1">
        <f t="shared" si="51"/>
        <v>0</v>
      </c>
      <c r="X87" s="1">
        <f t="shared" si="51"/>
        <v>0</v>
      </c>
      <c r="Y87" s="1">
        <f t="shared" si="51"/>
        <v>0</v>
      </c>
      <c r="Z87" s="1">
        <f t="shared" si="51"/>
        <v>0</v>
      </c>
      <c r="AA87" s="1">
        <f t="shared" si="51"/>
        <v>0</v>
      </c>
      <c r="AB87" s="1">
        <f t="shared" si="51"/>
        <v>0</v>
      </c>
      <c r="AC87" s="1">
        <f t="shared" si="51"/>
        <v>0</v>
      </c>
      <c r="AD87" s="1">
        <f t="shared" si="51"/>
        <v>0</v>
      </c>
      <c r="AE87" s="1">
        <f t="shared" si="51"/>
        <v>0</v>
      </c>
      <c r="AF87" s="1">
        <f t="shared" si="51"/>
        <v>0</v>
      </c>
      <c r="AG87" s="1">
        <f t="shared" si="51"/>
        <v>0</v>
      </c>
      <c r="AH87" s="1">
        <f t="shared" si="51"/>
        <v>0</v>
      </c>
      <c r="AI87" s="1">
        <f t="shared" si="51"/>
        <v>0</v>
      </c>
      <c r="AJ87" s="1">
        <f t="shared" si="51"/>
        <v>5</v>
      </c>
      <c r="AK87" s="1">
        <f t="shared" si="51"/>
        <v>190</v>
      </c>
      <c r="AL87" s="1">
        <f t="shared" si="51"/>
        <v>0</v>
      </c>
      <c r="AM87" s="1">
        <f t="shared" si="51"/>
        <v>0</v>
      </c>
      <c r="AN87" s="1">
        <f t="shared" si="51"/>
        <v>0</v>
      </c>
      <c r="AO87" s="1">
        <f t="shared" si="51"/>
        <v>0</v>
      </c>
      <c r="AP87" s="1">
        <f t="shared" si="51"/>
        <v>0</v>
      </c>
      <c r="AQ87" s="1">
        <f t="shared" si="51"/>
        <v>0</v>
      </c>
      <c r="AR87" s="1">
        <f t="shared" si="51"/>
        <v>0</v>
      </c>
      <c r="AS87" s="1">
        <f t="shared" si="51"/>
        <v>0</v>
      </c>
      <c r="AT87" s="1">
        <f t="shared" si="51"/>
        <v>0</v>
      </c>
      <c r="AU87" s="1">
        <f t="shared" si="51"/>
        <v>0</v>
      </c>
      <c r="AV87" s="1">
        <f t="shared" si="51"/>
        <v>0</v>
      </c>
      <c r="AW87" s="1">
        <f t="shared" si="51"/>
        <v>0</v>
      </c>
      <c r="AX87" s="1">
        <f t="shared" si="51"/>
        <v>0</v>
      </c>
      <c r="AY87" s="1">
        <f t="shared" si="51"/>
        <v>0</v>
      </c>
      <c r="AZ87" s="1">
        <f t="shared" si="51"/>
        <v>0</v>
      </c>
      <c r="BA87" s="1">
        <f t="shared" si="51"/>
        <v>0</v>
      </c>
      <c r="BB87" s="1">
        <f t="shared" si="51"/>
        <v>0</v>
      </c>
      <c r="BC87" s="1">
        <f t="shared" si="51"/>
        <v>0</v>
      </c>
      <c r="BD87" s="1">
        <f t="shared" si="51"/>
        <v>0</v>
      </c>
      <c r="BE87" s="1">
        <f t="shared" si="51"/>
        <v>0</v>
      </c>
      <c r="BF87" s="1">
        <f t="shared" si="51"/>
        <v>0</v>
      </c>
      <c r="BG87" s="1">
        <f t="shared" si="51"/>
        <v>0</v>
      </c>
      <c r="BH87" s="1">
        <f t="shared" si="51"/>
        <v>0</v>
      </c>
      <c r="BI87" s="1">
        <f t="shared" si="51"/>
        <v>5</v>
      </c>
      <c r="BJ87" s="1">
        <f t="shared" si="51"/>
        <v>0</v>
      </c>
      <c r="BK87" s="1">
        <f t="shared" si="51"/>
        <v>190</v>
      </c>
      <c r="BL87" s="1">
        <f t="shared" ref="BL87:DN87" si="52">BL88+BL89</f>
        <v>0</v>
      </c>
      <c r="BM87" s="1">
        <f t="shared" si="52"/>
        <v>0</v>
      </c>
      <c r="BN87" s="1">
        <f t="shared" si="52"/>
        <v>0</v>
      </c>
      <c r="BO87" s="1">
        <f t="shared" si="52"/>
        <v>0</v>
      </c>
      <c r="BP87" s="1">
        <f t="shared" si="52"/>
        <v>0</v>
      </c>
      <c r="BQ87" s="1">
        <f t="shared" si="52"/>
        <v>0</v>
      </c>
      <c r="BR87" s="1">
        <f t="shared" si="52"/>
        <v>0</v>
      </c>
      <c r="BS87" s="1">
        <f t="shared" si="52"/>
        <v>0</v>
      </c>
      <c r="BT87" s="1">
        <f t="shared" si="52"/>
        <v>0</v>
      </c>
      <c r="BU87" s="1">
        <f t="shared" si="52"/>
        <v>0</v>
      </c>
      <c r="BV87" s="1">
        <f t="shared" si="52"/>
        <v>0</v>
      </c>
      <c r="BW87" s="1">
        <f t="shared" si="52"/>
        <v>0</v>
      </c>
      <c r="BX87" s="1">
        <f t="shared" si="52"/>
        <v>0</v>
      </c>
      <c r="BY87" s="1">
        <f t="shared" si="52"/>
        <v>0</v>
      </c>
      <c r="BZ87" s="1">
        <f t="shared" si="52"/>
        <v>0</v>
      </c>
      <c r="CA87" s="1">
        <f t="shared" si="52"/>
        <v>0</v>
      </c>
      <c r="CB87" s="1">
        <f t="shared" si="52"/>
        <v>0</v>
      </c>
      <c r="CC87" s="1">
        <f t="shared" si="52"/>
        <v>0</v>
      </c>
      <c r="CD87" s="1">
        <f t="shared" si="52"/>
        <v>0</v>
      </c>
      <c r="CE87" s="1">
        <f t="shared" si="52"/>
        <v>0</v>
      </c>
      <c r="CF87" s="1">
        <f t="shared" si="52"/>
        <v>0</v>
      </c>
      <c r="CG87" s="1">
        <f t="shared" si="52"/>
        <v>0</v>
      </c>
      <c r="CH87" s="1">
        <f t="shared" si="52"/>
        <v>0</v>
      </c>
      <c r="CI87" s="1">
        <f t="shared" si="52"/>
        <v>0</v>
      </c>
      <c r="CJ87" s="1">
        <f t="shared" si="52"/>
        <v>0</v>
      </c>
      <c r="CK87" s="1">
        <f t="shared" si="52"/>
        <v>0</v>
      </c>
      <c r="CL87" s="1">
        <f t="shared" si="52"/>
        <v>0</v>
      </c>
      <c r="CM87" s="1">
        <f t="shared" si="52"/>
        <v>0</v>
      </c>
      <c r="CN87" s="1">
        <f t="shared" si="52"/>
        <v>5</v>
      </c>
      <c r="CO87" s="1">
        <f t="shared" si="52"/>
        <v>190</v>
      </c>
      <c r="CP87" s="1">
        <f t="shared" si="52"/>
        <v>0</v>
      </c>
      <c r="CQ87" s="1">
        <f t="shared" si="52"/>
        <v>0</v>
      </c>
      <c r="CR87" s="1">
        <f t="shared" si="52"/>
        <v>0</v>
      </c>
      <c r="CS87" s="1">
        <f t="shared" si="52"/>
        <v>0</v>
      </c>
      <c r="CT87" s="1">
        <f t="shared" si="52"/>
        <v>0</v>
      </c>
      <c r="CU87" s="1">
        <f t="shared" si="52"/>
        <v>0</v>
      </c>
      <c r="CV87" s="1">
        <f t="shared" si="52"/>
        <v>0</v>
      </c>
      <c r="CW87" s="1">
        <f t="shared" si="52"/>
        <v>0</v>
      </c>
      <c r="CX87" s="1">
        <f t="shared" si="52"/>
        <v>0</v>
      </c>
      <c r="CY87" s="1">
        <f t="shared" si="52"/>
        <v>0</v>
      </c>
      <c r="CZ87" s="1">
        <f t="shared" si="52"/>
        <v>0</v>
      </c>
      <c r="DA87" s="1">
        <f t="shared" si="52"/>
        <v>0</v>
      </c>
      <c r="DB87" s="1">
        <f t="shared" si="52"/>
        <v>0</v>
      </c>
      <c r="DC87" s="1">
        <f t="shared" si="52"/>
        <v>0</v>
      </c>
      <c r="DD87" s="1">
        <f t="shared" si="52"/>
        <v>0</v>
      </c>
      <c r="DE87" s="1">
        <f t="shared" si="52"/>
        <v>0</v>
      </c>
      <c r="DF87" s="1">
        <f t="shared" si="52"/>
        <v>0</v>
      </c>
      <c r="DG87" s="1">
        <f t="shared" si="52"/>
        <v>0</v>
      </c>
      <c r="DH87" s="1">
        <f t="shared" si="52"/>
        <v>0</v>
      </c>
      <c r="DI87" s="1">
        <f t="shared" si="52"/>
        <v>0</v>
      </c>
      <c r="DJ87" s="1">
        <f t="shared" si="52"/>
        <v>0</v>
      </c>
      <c r="DK87" s="1">
        <f t="shared" si="52"/>
        <v>0</v>
      </c>
      <c r="DL87" s="1">
        <f t="shared" si="52"/>
        <v>0</v>
      </c>
      <c r="DM87" s="1">
        <f t="shared" si="52"/>
        <v>5</v>
      </c>
      <c r="DN87" s="1">
        <f t="shared" si="52"/>
        <v>0</v>
      </c>
      <c r="DO87" s="1">
        <f t="shared" ref="DO87:EQ87" si="53">DO88+DO89</f>
        <v>190</v>
      </c>
      <c r="DP87" s="1">
        <f t="shared" si="53"/>
        <v>0</v>
      </c>
      <c r="DQ87" s="1">
        <f t="shared" si="53"/>
        <v>0</v>
      </c>
      <c r="DR87" s="1">
        <f t="shared" si="53"/>
        <v>0</v>
      </c>
      <c r="DS87" s="1">
        <f t="shared" si="53"/>
        <v>0</v>
      </c>
      <c r="DT87" s="1">
        <f t="shared" si="53"/>
        <v>0</v>
      </c>
      <c r="DU87" s="1">
        <f t="shared" si="53"/>
        <v>0</v>
      </c>
      <c r="DV87" s="1">
        <f t="shared" si="53"/>
        <v>0</v>
      </c>
      <c r="DW87" s="1">
        <f t="shared" si="53"/>
        <v>0</v>
      </c>
      <c r="DX87" s="1">
        <f t="shared" si="53"/>
        <v>0</v>
      </c>
      <c r="DY87" s="1">
        <f t="shared" si="53"/>
        <v>0</v>
      </c>
      <c r="DZ87" s="1">
        <f t="shared" si="53"/>
        <v>0</v>
      </c>
      <c r="EA87" s="1">
        <f t="shared" si="53"/>
        <v>0</v>
      </c>
      <c r="EB87" s="1">
        <f t="shared" si="53"/>
        <v>0</v>
      </c>
      <c r="EC87" s="1">
        <f t="shared" si="53"/>
        <v>0</v>
      </c>
      <c r="ED87" s="1">
        <f t="shared" si="53"/>
        <v>0</v>
      </c>
      <c r="EE87" s="1">
        <f t="shared" si="53"/>
        <v>0</v>
      </c>
      <c r="EF87" s="1">
        <f t="shared" si="53"/>
        <v>0</v>
      </c>
      <c r="EG87" s="1">
        <f t="shared" si="53"/>
        <v>0</v>
      </c>
      <c r="EH87" s="1">
        <f t="shared" si="53"/>
        <v>0</v>
      </c>
      <c r="EI87" s="1">
        <f t="shared" si="53"/>
        <v>0</v>
      </c>
      <c r="EJ87" s="1">
        <f t="shared" si="53"/>
        <v>0</v>
      </c>
      <c r="EK87" s="1">
        <f t="shared" si="53"/>
        <v>0</v>
      </c>
      <c r="EL87" s="1">
        <f t="shared" si="53"/>
        <v>0</v>
      </c>
      <c r="EM87" s="1">
        <f t="shared" si="53"/>
        <v>0</v>
      </c>
      <c r="EN87" s="1">
        <f t="shared" si="53"/>
        <v>0</v>
      </c>
      <c r="EO87" s="1">
        <f t="shared" si="53"/>
        <v>0</v>
      </c>
      <c r="EP87" s="1">
        <f t="shared" si="53"/>
        <v>0</v>
      </c>
      <c r="EQ87" s="1">
        <f t="shared" si="53"/>
        <v>0</v>
      </c>
      <c r="ER87" s="25"/>
      <c r="ES87" s="25"/>
    </row>
    <row r="88" spans="1:149" ht="25.5" customHeight="1" x14ac:dyDescent="0.2">
      <c r="A88" s="21">
        <v>1</v>
      </c>
      <c r="B88" s="36" t="s">
        <v>193</v>
      </c>
      <c r="C88" s="22" t="s">
        <v>39</v>
      </c>
      <c r="D88" s="2"/>
      <c r="E88" s="2">
        <v>5</v>
      </c>
      <c r="F88" s="2">
        <v>190</v>
      </c>
      <c r="G88" s="2">
        <v>0</v>
      </c>
      <c r="H88" s="2"/>
      <c r="I88" s="2"/>
      <c r="J88" s="2"/>
      <c r="K88" s="2"/>
      <c r="L88" s="2"/>
      <c r="M88" s="4"/>
      <c r="N88" s="2"/>
      <c r="O88" s="2"/>
      <c r="P88" s="2"/>
      <c r="Q88" s="4"/>
      <c r="R88" s="4"/>
      <c r="S88" s="4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>
        <v>5</v>
      </c>
      <c r="AK88" s="2">
        <v>190</v>
      </c>
      <c r="AL88" s="2"/>
      <c r="AM88" s="2"/>
      <c r="AN88" s="2"/>
      <c r="AO88" s="4"/>
      <c r="AP88" s="2"/>
      <c r="AQ88" s="2"/>
      <c r="AR88" s="2"/>
      <c r="AS88" s="4"/>
      <c r="AT88" s="4"/>
      <c r="AU88" s="4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>
        <v>5</v>
      </c>
      <c r="BJ88" s="2"/>
      <c r="BK88" s="2">
        <v>190</v>
      </c>
      <c r="BL88" s="2"/>
      <c r="BM88" s="2"/>
      <c r="BN88" s="2"/>
      <c r="BO88" s="2"/>
      <c r="BP88" s="2"/>
      <c r="BQ88" s="4"/>
      <c r="BR88" s="2"/>
      <c r="BS88" s="2"/>
      <c r="BT88" s="2"/>
      <c r="BU88" s="4"/>
      <c r="BV88" s="4"/>
      <c r="BW88" s="4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4"/>
      <c r="CT88" s="2"/>
      <c r="CU88" s="2"/>
      <c r="CV88" s="2"/>
      <c r="CW88" s="4"/>
      <c r="CX88" s="4"/>
      <c r="CY88" s="4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4"/>
      <c r="DV88" s="2"/>
      <c r="DW88" s="2"/>
      <c r="DX88" s="2"/>
      <c r="DY88" s="4"/>
      <c r="DZ88" s="4"/>
      <c r="EA88" s="4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 t="s">
        <v>107</v>
      </c>
      <c r="ES88" s="52" t="s">
        <v>187</v>
      </c>
    </row>
    <row r="89" spans="1:149" ht="25.5" customHeight="1" x14ac:dyDescent="0.2">
      <c r="A89" s="21">
        <v>2</v>
      </c>
      <c r="B89" s="36" t="s">
        <v>193</v>
      </c>
      <c r="C89" s="22" t="s">
        <v>39</v>
      </c>
      <c r="D89" s="2"/>
      <c r="E89" s="2">
        <v>5</v>
      </c>
      <c r="F89" s="2">
        <v>190</v>
      </c>
      <c r="G89" s="2">
        <v>0</v>
      </c>
      <c r="H89" s="2"/>
      <c r="I89" s="2"/>
      <c r="J89" s="2"/>
      <c r="K89" s="2"/>
      <c r="L89" s="2"/>
      <c r="M89" s="4"/>
      <c r="N89" s="2"/>
      <c r="O89" s="2"/>
      <c r="P89" s="2"/>
      <c r="Q89" s="4"/>
      <c r="R89" s="4"/>
      <c r="S89" s="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4"/>
      <c r="AP89" s="2"/>
      <c r="AQ89" s="2"/>
      <c r="AR89" s="2"/>
      <c r="AS89" s="4"/>
      <c r="AT89" s="4"/>
      <c r="AU89" s="4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4"/>
      <c r="BR89" s="2"/>
      <c r="BS89" s="2"/>
      <c r="BT89" s="2"/>
      <c r="BU89" s="4"/>
      <c r="BV89" s="4"/>
      <c r="BW89" s="4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>
        <v>5</v>
      </c>
      <c r="CO89" s="2">
        <v>190</v>
      </c>
      <c r="CP89" s="2"/>
      <c r="CQ89" s="2"/>
      <c r="CR89" s="2"/>
      <c r="CS89" s="4"/>
      <c r="CT89" s="2"/>
      <c r="CU89" s="2"/>
      <c r="CV89" s="2"/>
      <c r="CW89" s="4"/>
      <c r="CX89" s="4"/>
      <c r="CY89" s="4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>
        <v>5</v>
      </c>
      <c r="DN89" s="2"/>
      <c r="DO89" s="2">
        <v>190</v>
      </c>
      <c r="DP89" s="2"/>
      <c r="DQ89" s="2"/>
      <c r="DR89" s="2"/>
      <c r="DS89" s="2"/>
      <c r="DT89" s="2"/>
      <c r="DU89" s="4"/>
      <c r="DV89" s="2"/>
      <c r="DW89" s="2"/>
      <c r="DX89" s="2"/>
      <c r="DY89" s="4"/>
      <c r="DZ89" s="4"/>
      <c r="EA89" s="4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 t="s">
        <v>107</v>
      </c>
      <c r="ES89" s="52" t="s">
        <v>187</v>
      </c>
    </row>
    <row r="90" spans="1:149" ht="12.75" customHeight="1" x14ac:dyDescent="0.2">
      <c r="A90" s="19"/>
      <c r="B90" s="47" t="s">
        <v>53</v>
      </c>
      <c r="C90" s="20"/>
      <c r="D90" s="1"/>
      <c r="E90" s="1">
        <f>E91+E92</f>
        <v>8</v>
      </c>
      <c r="F90" s="1">
        <f t="shared" ref="F90:BK90" si="54">F91+F92</f>
        <v>304</v>
      </c>
      <c r="G90" s="1">
        <f t="shared" si="54"/>
        <v>0</v>
      </c>
      <c r="H90" s="1">
        <f t="shared" si="54"/>
        <v>3</v>
      </c>
      <c r="I90" s="1">
        <f t="shared" si="54"/>
        <v>114</v>
      </c>
      <c r="J90" s="1">
        <f t="shared" si="54"/>
        <v>0</v>
      </c>
      <c r="K90" s="1">
        <f t="shared" si="54"/>
        <v>0</v>
      </c>
      <c r="L90" s="1">
        <f t="shared" si="54"/>
        <v>0</v>
      </c>
      <c r="M90" s="1">
        <f t="shared" si="54"/>
        <v>0</v>
      </c>
      <c r="N90" s="1">
        <f t="shared" si="54"/>
        <v>0</v>
      </c>
      <c r="O90" s="1">
        <f t="shared" si="54"/>
        <v>114</v>
      </c>
      <c r="P90" s="1">
        <f t="shared" si="54"/>
        <v>0</v>
      </c>
      <c r="Q90" s="1">
        <f t="shared" si="54"/>
        <v>0</v>
      </c>
      <c r="R90" s="1">
        <f t="shared" si="54"/>
        <v>0</v>
      </c>
      <c r="S90" s="1">
        <f t="shared" si="54"/>
        <v>0</v>
      </c>
      <c r="T90" s="1">
        <f t="shared" si="54"/>
        <v>0</v>
      </c>
      <c r="U90" s="1">
        <f t="shared" si="54"/>
        <v>0</v>
      </c>
      <c r="V90" s="1">
        <f t="shared" si="54"/>
        <v>0</v>
      </c>
      <c r="W90" s="1">
        <f t="shared" si="54"/>
        <v>0</v>
      </c>
      <c r="X90" s="1">
        <f t="shared" si="54"/>
        <v>0</v>
      </c>
      <c r="Y90" s="1">
        <f t="shared" si="54"/>
        <v>0</v>
      </c>
      <c r="Z90" s="1">
        <f t="shared" si="54"/>
        <v>0</v>
      </c>
      <c r="AA90" s="1">
        <f t="shared" si="54"/>
        <v>0</v>
      </c>
      <c r="AB90" s="1">
        <f t="shared" si="54"/>
        <v>3</v>
      </c>
      <c r="AC90" s="1">
        <f t="shared" si="54"/>
        <v>0</v>
      </c>
      <c r="AD90" s="1">
        <f t="shared" si="54"/>
        <v>114</v>
      </c>
      <c r="AE90" s="1">
        <f t="shared" si="54"/>
        <v>0</v>
      </c>
      <c r="AF90" s="1">
        <f t="shared" si="54"/>
        <v>0</v>
      </c>
      <c r="AG90" s="1">
        <f t="shared" si="54"/>
        <v>0</v>
      </c>
      <c r="AH90" s="1">
        <f t="shared" si="54"/>
        <v>0</v>
      </c>
      <c r="AI90" s="1">
        <f t="shared" si="54"/>
        <v>0</v>
      </c>
      <c r="AJ90" s="1">
        <f t="shared" si="54"/>
        <v>0</v>
      </c>
      <c r="AK90" s="1">
        <f t="shared" si="54"/>
        <v>0</v>
      </c>
      <c r="AL90" s="1">
        <f t="shared" si="54"/>
        <v>0</v>
      </c>
      <c r="AM90" s="1">
        <f t="shared" si="54"/>
        <v>0</v>
      </c>
      <c r="AN90" s="1">
        <f t="shared" si="54"/>
        <v>0</v>
      </c>
      <c r="AO90" s="1">
        <f t="shared" si="54"/>
        <v>0</v>
      </c>
      <c r="AP90" s="1">
        <f t="shared" si="54"/>
        <v>0</v>
      </c>
      <c r="AQ90" s="1">
        <f t="shared" si="54"/>
        <v>0</v>
      </c>
      <c r="AR90" s="1">
        <f t="shared" si="54"/>
        <v>0</v>
      </c>
      <c r="AS90" s="1">
        <f t="shared" si="54"/>
        <v>0</v>
      </c>
      <c r="AT90" s="1">
        <f t="shared" si="54"/>
        <v>0</v>
      </c>
      <c r="AU90" s="1">
        <f t="shared" si="54"/>
        <v>0</v>
      </c>
      <c r="AV90" s="1">
        <f t="shared" si="54"/>
        <v>0</v>
      </c>
      <c r="AW90" s="1">
        <f t="shared" si="54"/>
        <v>0</v>
      </c>
      <c r="AX90" s="1">
        <f t="shared" si="54"/>
        <v>0</v>
      </c>
      <c r="AY90" s="1">
        <f t="shared" si="54"/>
        <v>0</v>
      </c>
      <c r="AZ90" s="1">
        <f t="shared" si="54"/>
        <v>0</v>
      </c>
      <c r="BA90" s="1">
        <f t="shared" si="54"/>
        <v>0</v>
      </c>
      <c r="BB90" s="1">
        <f t="shared" si="54"/>
        <v>0</v>
      </c>
      <c r="BC90" s="1">
        <f t="shared" si="54"/>
        <v>0</v>
      </c>
      <c r="BD90" s="1">
        <f t="shared" si="54"/>
        <v>0</v>
      </c>
      <c r="BE90" s="1">
        <f t="shared" si="54"/>
        <v>0</v>
      </c>
      <c r="BF90" s="1">
        <f t="shared" si="54"/>
        <v>0</v>
      </c>
      <c r="BG90" s="1">
        <f t="shared" si="54"/>
        <v>0</v>
      </c>
      <c r="BH90" s="1">
        <f t="shared" si="54"/>
        <v>0</v>
      </c>
      <c r="BI90" s="1">
        <f t="shared" si="54"/>
        <v>0</v>
      </c>
      <c r="BJ90" s="1">
        <f t="shared" si="54"/>
        <v>0</v>
      </c>
      <c r="BK90" s="1">
        <f t="shared" si="54"/>
        <v>0</v>
      </c>
      <c r="BL90" s="1">
        <f t="shared" ref="BL90:DN90" si="55">BL91+BL92</f>
        <v>0</v>
      </c>
      <c r="BM90" s="1">
        <f t="shared" si="55"/>
        <v>0</v>
      </c>
      <c r="BN90" s="1">
        <f t="shared" si="55"/>
        <v>0</v>
      </c>
      <c r="BO90" s="1">
        <f t="shared" si="55"/>
        <v>0</v>
      </c>
      <c r="BP90" s="1">
        <f t="shared" si="55"/>
        <v>0</v>
      </c>
      <c r="BQ90" s="1">
        <f t="shared" si="55"/>
        <v>0</v>
      </c>
      <c r="BR90" s="1">
        <f t="shared" si="55"/>
        <v>0</v>
      </c>
      <c r="BS90" s="1">
        <f t="shared" si="55"/>
        <v>0</v>
      </c>
      <c r="BT90" s="1">
        <f t="shared" si="55"/>
        <v>0</v>
      </c>
      <c r="BU90" s="1">
        <f t="shared" si="55"/>
        <v>0</v>
      </c>
      <c r="BV90" s="1">
        <f t="shared" si="55"/>
        <v>0</v>
      </c>
      <c r="BW90" s="1">
        <f t="shared" si="55"/>
        <v>0</v>
      </c>
      <c r="BX90" s="1">
        <f t="shared" si="55"/>
        <v>0</v>
      </c>
      <c r="BY90" s="1">
        <f t="shared" si="55"/>
        <v>0</v>
      </c>
      <c r="BZ90" s="1">
        <f t="shared" si="55"/>
        <v>0</v>
      </c>
      <c r="CA90" s="1">
        <f t="shared" si="55"/>
        <v>0</v>
      </c>
      <c r="CB90" s="1">
        <f t="shared" si="55"/>
        <v>0</v>
      </c>
      <c r="CC90" s="1">
        <f t="shared" si="55"/>
        <v>0</v>
      </c>
      <c r="CD90" s="1">
        <f t="shared" si="55"/>
        <v>0</v>
      </c>
      <c r="CE90" s="1">
        <f t="shared" si="55"/>
        <v>0</v>
      </c>
      <c r="CF90" s="1">
        <f t="shared" si="55"/>
        <v>0</v>
      </c>
      <c r="CG90" s="1">
        <f t="shared" si="55"/>
        <v>0</v>
      </c>
      <c r="CH90" s="1">
        <f t="shared" si="55"/>
        <v>0</v>
      </c>
      <c r="CI90" s="1">
        <f t="shared" si="55"/>
        <v>0</v>
      </c>
      <c r="CJ90" s="1">
        <f t="shared" si="55"/>
        <v>0</v>
      </c>
      <c r="CK90" s="1">
        <f t="shared" si="55"/>
        <v>0</v>
      </c>
      <c r="CL90" s="1">
        <f t="shared" si="55"/>
        <v>0</v>
      </c>
      <c r="CM90" s="1">
        <f t="shared" si="55"/>
        <v>0</v>
      </c>
      <c r="CN90" s="1">
        <f t="shared" si="55"/>
        <v>0</v>
      </c>
      <c r="CO90" s="1">
        <f t="shared" si="55"/>
        <v>0</v>
      </c>
      <c r="CP90" s="1">
        <f t="shared" si="55"/>
        <v>0</v>
      </c>
      <c r="CQ90" s="1">
        <f t="shared" si="55"/>
        <v>0</v>
      </c>
      <c r="CR90" s="1">
        <f t="shared" si="55"/>
        <v>0</v>
      </c>
      <c r="CS90" s="1">
        <f t="shared" si="55"/>
        <v>0</v>
      </c>
      <c r="CT90" s="1">
        <f t="shared" si="55"/>
        <v>0</v>
      </c>
      <c r="CU90" s="1">
        <f t="shared" si="55"/>
        <v>0</v>
      </c>
      <c r="CV90" s="1">
        <f t="shared" si="55"/>
        <v>0</v>
      </c>
      <c r="CW90" s="1">
        <f t="shared" si="55"/>
        <v>0</v>
      </c>
      <c r="CX90" s="1">
        <f t="shared" si="55"/>
        <v>0</v>
      </c>
      <c r="CY90" s="1">
        <f t="shared" si="55"/>
        <v>0</v>
      </c>
      <c r="CZ90" s="1">
        <f t="shared" si="55"/>
        <v>0</v>
      </c>
      <c r="DA90" s="1">
        <f t="shared" si="55"/>
        <v>0</v>
      </c>
      <c r="DB90" s="1">
        <f t="shared" si="55"/>
        <v>0</v>
      </c>
      <c r="DC90" s="1">
        <f t="shared" si="55"/>
        <v>0</v>
      </c>
      <c r="DD90" s="1">
        <f t="shared" si="55"/>
        <v>0</v>
      </c>
      <c r="DE90" s="1">
        <f t="shared" si="55"/>
        <v>0</v>
      </c>
      <c r="DF90" s="1">
        <f t="shared" si="55"/>
        <v>0</v>
      </c>
      <c r="DG90" s="1">
        <f t="shared" si="55"/>
        <v>0</v>
      </c>
      <c r="DH90" s="1">
        <f t="shared" si="55"/>
        <v>0</v>
      </c>
      <c r="DI90" s="1">
        <f t="shared" si="55"/>
        <v>0</v>
      </c>
      <c r="DJ90" s="1">
        <f t="shared" si="55"/>
        <v>0</v>
      </c>
      <c r="DK90" s="1">
        <f t="shared" si="55"/>
        <v>0</v>
      </c>
      <c r="DL90" s="1">
        <f t="shared" si="55"/>
        <v>0</v>
      </c>
      <c r="DM90" s="1">
        <f t="shared" si="55"/>
        <v>0</v>
      </c>
      <c r="DN90" s="1">
        <f t="shared" si="55"/>
        <v>0</v>
      </c>
      <c r="DO90" s="1">
        <f t="shared" ref="DO90:EQ90" si="56">DO91+DO92</f>
        <v>0</v>
      </c>
      <c r="DP90" s="1">
        <f t="shared" si="56"/>
        <v>5</v>
      </c>
      <c r="DQ90" s="1">
        <f t="shared" si="56"/>
        <v>190</v>
      </c>
      <c r="DR90" s="1">
        <f t="shared" si="56"/>
        <v>0</v>
      </c>
      <c r="DS90" s="1">
        <f t="shared" si="56"/>
        <v>0</v>
      </c>
      <c r="DT90" s="1">
        <f t="shared" si="56"/>
        <v>0</v>
      </c>
      <c r="DU90" s="1">
        <f t="shared" si="56"/>
        <v>0</v>
      </c>
      <c r="DV90" s="1">
        <f t="shared" si="56"/>
        <v>0</v>
      </c>
      <c r="DW90" s="1">
        <f t="shared" si="56"/>
        <v>190</v>
      </c>
      <c r="DX90" s="1">
        <f t="shared" si="56"/>
        <v>0</v>
      </c>
      <c r="DY90" s="1">
        <f t="shared" si="56"/>
        <v>0</v>
      </c>
      <c r="DZ90" s="1">
        <f t="shared" si="56"/>
        <v>0</v>
      </c>
      <c r="EA90" s="1">
        <f t="shared" si="56"/>
        <v>0</v>
      </c>
      <c r="EB90" s="1">
        <f t="shared" si="56"/>
        <v>0</v>
      </c>
      <c r="EC90" s="1">
        <f t="shared" si="56"/>
        <v>0</v>
      </c>
      <c r="ED90" s="1">
        <f t="shared" si="56"/>
        <v>0</v>
      </c>
      <c r="EE90" s="1">
        <f t="shared" si="56"/>
        <v>5</v>
      </c>
      <c r="EF90" s="1">
        <f t="shared" si="56"/>
        <v>0</v>
      </c>
      <c r="EG90" s="1">
        <f t="shared" si="56"/>
        <v>190</v>
      </c>
      <c r="EH90" s="1">
        <f t="shared" si="56"/>
        <v>0</v>
      </c>
      <c r="EI90" s="1">
        <f t="shared" si="56"/>
        <v>0</v>
      </c>
      <c r="EJ90" s="1">
        <f t="shared" si="56"/>
        <v>0</v>
      </c>
      <c r="EK90" s="1">
        <f t="shared" si="56"/>
        <v>0</v>
      </c>
      <c r="EL90" s="1">
        <f t="shared" si="56"/>
        <v>0</v>
      </c>
      <c r="EM90" s="1">
        <f t="shared" si="56"/>
        <v>0</v>
      </c>
      <c r="EN90" s="1">
        <f t="shared" si="56"/>
        <v>0</v>
      </c>
      <c r="EO90" s="1">
        <f t="shared" si="56"/>
        <v>0</v>
      </c>
      <c r="EP90" s="1">
        <f t="shared" si="56"/>
        <v>0</v>
      </c>
      <c r="EQ90" s="1">
        <f t="shared" si="56"/>
        <v>0</v>
      </c>
      <c r="ER90" s="25"/>
      <c r="ES90" s="25"/>
    </row>
    <row r="91" spans="1:149" ht="25.5" customHeight="1" x14ac:dyDescent="0.2">
      <c r="A91" s="21">
        <v>1</v>
      </c>
      <c r="B91" s="36" t="s">
        <v>194</v>
      </c>
      <c r="C91" s="22" t="s">
        <v>39</v>
      </c>
      <c r="D91" s="2"/>
      <c r="E91" s="2">
        <v>3</v>
      </c>
      <c r="F91" s="2">
        <v>114</v>
      </c>
      <c r="G91" s="2">
        <v>0</v>
      </c>
      <c r="H91" s="2">
        <v>3</v>
      </c>
      <c r="I91" s="2">
        <v>114</v>
      </c>
      <c r="J91" s="2"/>
      <c r="K91" s="2"/>
      <c r="L91" s="2"/>
      <c r="M91" s="4"/>
      <c r="N91" s="2"/>
      <c r="O91" s="2">
        <v>114</v>
      </c>
      <c r="P91" s="2"/>
      <c r="Q91" s="4"/>
      <c r="R91" s="4"/>
      <c r="S91" s="4"/>
      <c r="T91" s="2"/>
      <c r="U91" s="2"/>
      <c r="V91" s="2"/>
      <c r="W91" s="2"/>
      <c r="X91" s="2"/>
      <c r="Y91" s="2"/>
      <c r="Z91" s="2"/>
      <c r="AA91" s="2"/>
      <c r="AB91" s="2">
        <v>3</v>
      </c>
      <c r="AC91" s="2"/>
      <c r="AD91" s="2">
        <v>114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4"/>
      <c r="AP91" s="2"/>
      <c r="AQ91" s="2"/>
      <c r="AR91" s="2"/>
      <c r="AS91" s="4"/>
      <c r="AT91" s="4"/>
      <c r="AU91" s="4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4"/>
      <c r="BR91" s="2"/>
      <c r="BS91" s="2"/>
      <c r="BT91" s="2"/>
      <c r="BU91" s="4"/>
      <c r="BV91" s="4"/>
      <c r="BW91" s="4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4"/>
      <c r="CT91" s="2"/>
      <c r="CU91" s="2"/>
      <c r="CV91" s="2"/>
      <c r="CW91" s="4"/>
      <c r="CX91" s="4"/>
      <c r="CY91" s="4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4"/>
      <c r="DV91" s="2"/>
      <c r="DW91" s="2"/>
      <c r="DX91" s="2"/>
      <c r="DY91" s="4"/>
      <c r="DZ91" s="4"/>
      <c r="EA91" s="4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 t="s">
        <v>107</v>
      </c>
      <c r="ES91" s="52" t="s">
        <v>188</v>
      </c>
    </row>
    <row r="92" spans="1:149" ht="25.5" customHeight="1" x14ac:dyDescent="0.2">
      <c r="A92" s="21">
        <v>2</v>
      </c>
      <c r="B92" s="36" t="s">
        <v>195</v>
      </c>
      <c r="C92" s="22" t="s">
        <v>39</v>
      </c>
      <c r="D92" s="2"/>
      <c r="E92" s="2">
        <v>5</v>
      </c>
      <c r="F92" s="2">
        <v>190</v>
      </c>
      <c r="G92" s="2">
        <v>0</v>
      </c>
      <c r="H92" s="2"/>
      <c r="I92" s="2"/>
      <c r="J92" s="2"/>
      <c r="K92" s="2"/>
      <c r="L92" s="2"/>
      <c r="M92" s="4"/>
      <c r="N92" s="2"/>
      <c r="O92" s="2"/>
      <c r="P92" s="2"/>
      <c r="Q92" s="4"/>
      <c r="R92" s="4"/>
      <c r="S92" s="4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4"/>
      <c r="AP92" s="2"/>
      <c r="AQ92" s="2"/>
      <c r="AR92" s="2"/>
      <c r="AS92" s="4"/>
      <c r="AT92" s="4"/>
      <c r="AU92" s="4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4"/>
      <c r="BR92" s="2"/>
      <c r="BS92" s="2"/>
      <c r="BT92" s="2"/>
      <c r="BU92" s="4"/>
      <c r="BV92" s="4"/>
      <c r="BW92" s="4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4"/>
      <c r="CT92" s="2"/>
      <c r="CU92" s="2"/>
      <c r="CV92" s="2"/>
      <c r="CW92" s="4"/>
      <c r="CX92" s="4"/>
      <c r="CY92" s="4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>
        <v>5</v>
      </c>
      <c r="DQ92" s="2">
        <v>190</v>
      </c>
      <c r="DR92" s="2"/>
      <c r="DS92" s="2"/>
      <c r="DT92" s="2"/>
      <c r="DU92" s="4"/>
      <c r="DV92" s="2"/>
      <c r="DW92" s="2">
        <v>190</v>
      </c>
      <c r="DX92" s="2"/>
      <c r="DY92" s="4"/>
      <c r="DZ92" s="4"/>
      <c r="EA92" s="4"/>
      <c r="EB92" s="2"/>
      <c r="EC92" s="2"/>
      <c r="ED92" s="2"/>
      <c r="EE92" s="2">
        <v>5</v>
      </c>
      <c r="EF92" s="2"/>
      <c r="EG92" s="2">
        <v>190</v>
      </c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 t="s">
        <v>107</v>
      </c>
      <c r="ES92" s="52" t="s">
        <v>188</v>
      </c>
    </row>
    <row r="93" spans="1:149" ht="27" customHeight="1" x14ac:dyDescent="0.2">
      <c r="A93" s="19"/>
      <c r="B93" s="47" t="s">
        <v>135</v>
      </c>
      <c r="C93" s="20"/>
      <c r="D93" s="1"/>
      <c r="E93" s="1">
        <f>E94</f>
        <v>6</v>
      </c>
      <c r="F93" s="1">
        <f t="shared" ref="F93:BK93" si="57">F94</f>
        <v>228</v>
      </c>
      <c r="G93" s="1">
        <f t="shared" si="57"/>
        <v>0</v>
      </c>
      <c r="H93" s="1">
        <f t="shared" si="57"/>
        <v>0</v>
      </c>
      <c r="I93" s="1">
        <f t="shared" si="57"/>
        <v>0</v>
      </c>
      <c r="J93" s="1">
        <f t="shared" si="57"/>
        <v>0</v>
      </c>
      <c r="K93" s="1">
        <f t="shared" si="57"/>
        <v>0</v>
      </c>
      <c r="L93" s="1">
        <f t="shared" si="57"/>
        <v>0</v>
      </c>
      <c r="M93" s="1">
        <f t="shared" si="57"/>
        <v>0</v>
      </c>
      <c r="N93" s="1">
        <f t="shared" si="57"/>
        <v>0</v>
      </c>
      <c r="O93" s="1">
        <f t="shared" si="57"/>
        <v>0</v>
      </c>
      <c r="P93" s="1">
        <f t="shared" si="57"/>
        <v>0</v>
      </c>
      <c r="Q93" s="1">
        <f t="shared" si="57"/>
        <v>0</v>
      </c>
      <c r="R93" s="1">
        <f t="shared" si="57"/>
        <v>0</v>
      </c>
      <c r="S93" s="1">
        <f t="shared" si="57"/>
        <v>0</v>
      </c>
      <c r="T93" s="1">
        <f t="shared" si="57"/>
        <v>0</v>
      </c>
      <c r="U93" s="1">
        <f t="shared" si="57"/>
        <v>0</v>
      </c>
      <c r="V93" s="1">
        <f t="shared" si="57"/>
        <v>0</v>
      </c>
      <c r="W93" s="1">
        <f t="shared" si="57"/>
        <v>0</v>
      </c>
      <c r="X93" s="1">
        <f t="shared" si="57"/>
        <v>0</v>
      </c>
      <c r="Y93" s="1">
        <f t="shared" si="57"/>
        <v>0</v>
      </c>
      <c r="Z93" s="1">
        <f t="shared" si="57"/>
        <v>0</v>
      </c>
      <c r="AA93" s="1">
        <f t="shared" si="57"/>
        <v>0</v>
      </c>
      <c r="AB93" s="1">
        <f t="shared" si="57"/>
        <v>0</v>
      </c>
      <c r="AC93" s="1">
        <f t="shared" si="57"/>
        <v>0</v>
      </c>
      <c r="AD93" s="1">
        <f t="shared" si="57"/>
        <v>0</v>
      </c>
      <c r="AE93" s="1">
        <f t="shared" si="57"/>
        <v>0</v>
      </c>
      <c r="AF93" s="1">
        <f t="shared" si="57"/>
        <v>0</v>
      </c>
      <c r="AG93" s="1">
        <f t="shared" si="57"/>
        <v>0</v>
      </c>
      <c r="AH93" s="1">
        <f t="shared" si="57"/>
        <v>0</v>
      </c>
      <c r="AI93" s="1">
        <f t="shared" si="57"/>
        <v>0</v>
      </c>
      <c r="AJ93" s="1">
        <f t="shared" si="57"/>
        <v>0</v>
      </c>
      <c r="AK93" s="1">
        <f t="shared" si="57"/>
        <v>0</v>
      </c>
      <c r="AL93" s="1">
        <f t="shared" si="57"/>
        <v>0</v>
      </c>
      <c r="AM93" s="1">
        <f t="shared" si="57"/>
        <v>0</v>
      </c>
      <c r="AN93" s="1">
        <f t="shared" si="57"/>
        <v>0</v>
      </c>
      <c r="AO93" s="1">
        <f t="shared" si="57"/>
        <v>0</v>
      </c>
      <c r="AP93" s="1">
        <f t="shared" si="57"/>
        <v>0</v>
      </c>
      <c r="AQ93" s="1">
        <f t="shared" si="57"/>
        <v>0</v>
      </c>
      <c r="AR93" s="1">
        <f t="shared" si="57"/>
        <v>0</v>
      </c>
      <c r="AS93" s="1">
        <f t="shared" si="57"/>
        <v>0</v>
      </c>
      <c r="AT93" s="1">
        <f t="shared" si="57"/>
        <v>0</v>
      </c>
      <c r="AU93" s="1">
        <f t="shared" si="57"/>
        <v>0</v>
      </c>
      <c r="AV93" s="1">
        <f t="shared" si="57"/>
        <v>0</v>
      </c>
      <c r="AW93" s="1">
        <f t="shared" si="57"/>
        <v>0</v>
      </c>
      <c r="AX93" s="1">
        <f t="shared" si="57"/>
        <v>0</v>
      </c>
      <c r="AY93" s="1">
        <f t="shared" si="57"/>
        <v>0</v>
      </c>
      <c r="AZ93" s="1">
        <f t="shared" si="57"/>
        <v>0</v>
      </c>
      <c r="BA93" s="1">
        <f t="shared" si="57"/>
        <v>0</v>
      </c>
      <c r="BB93" s="1">
        <f t="shared" si="57"/>
        <v>0</v>
      </c>
      <c r="BC93" s="1">
        <f t="shared" si="57"/>
        <v>0</v>
      </c>
      <c r="BD93" s="1">
        <f t="shared" si="57"/>
        <v>0</v>
      </c>
      <c r="BE93" s="1">
        <f t="shared" si="57"/>
        <v>0</v>
      </c>
      <c r="BF93" s="1">
        <f t="shared" si="57"/>
        <v>0</v>
      </c>
      <c r="BG93" s="1">
        <f t="shared" si="57"/>
        <v>0</v>
      </c>
      <c r="BH93" s="1">
        <f t="shared" si="57"/>
        <v>0</v>
      </c>
      <c r="BI93" s="1">
        <f t="shared" si="57"/>
        <v>0</v>
      </c>
      <c r="BJ93" s="1">
        <f t="shared" si="57"/>
        <v>0</v>
      </c>
      <c r="BK93" s="1">
        <f t="shared" si="57"/>
        <v>0</v>
      </c>
      <c r="BL93" s="1">
        <f t="shared" ref="BL93:DN93" si="58">BL94</f>
        <v>0</v>
      </c>
      <c r="BM93" s="1">
        <f t="shared" si="58"/>
        <v>0</v>
      </c>
      <c r="BN93" s="1">
        <f t="shared" si="58"/>
        <v>0</v>
      </c>
      <c r="BO93" s="1">
        <f t="shared" si="58"/>
        <v>0</v>
      </c>
      <c r="BP93" s="1">
        <f t="shared" si="58"/>
        <v>0</v>
      </c>
      <c r="BQ93" s="1">
        <f t="shared" si="58"/>
        <v>0</v>
      </c>
      <c r="BR93" s="1">
        <f t="shared" si="58"/>
        <v>0</v>
      </c>
      <c r="BS93" s="1">
        <f t="shared" si="58"/>
        <v>0</v>
      </c>
      <c r="BT93" s="1">
        <f t="shared" si="58"/>
        <v>0</v>
      </c>
      <c r="BU93" s="1">
        <f t="shared" si="58"/>
        <v>0</v>
      </c>
      <c r="BV93" s="1">
        <f t="shared" si="58"/>
        <v>0</v>
      </c>
      <c r="BW93" s="1">
        <f t="shared" si="58"/>
        <v>0</v>
      </c>
      <c r="BX93" s="1">
        <f t="shared" si="58"/>
        <v>0</v>
      </c>
      <c r="BY93" s="1">
        <f t="shared" si="58"/>
        <v>0</v>
      </c>
      <c r="BZ93" s="1">
        <f t="shared" si="58"/>
        <v>0</v>
      </c>
      <c r="CA93" s="1">
        <f t="shared" si="58"/>
        <v>0</v>
      </c>
      <c r="CB93" s="1">
        <f t="shared" si="58"/>
        <v>0</v>
      </c>
      <c r="CC93" s="1">
        <f t="shared" si="58"/>
        <v>0</v>
      </c>
      <c r="CD93" s="1">
        <f t="shared" si="58"/>
        <v>0</v>
      </c>
      <c r="CE93" s="1">
        <f t="shared" si="58"/>
        <v>0</v>
      </c>
      <c r="CF93" s="1">
        <f t="shared" si="58"/>
        <v>0</v>
      </c>
      <c r="CG93" s="1">
        <f t="shared" si="58"/>
        <v>0</v>
      </c>
      <c r="CH93" s="1">
        <f t="shared" si="58"/>
        <v>0</v>
      </c>
      <c r="CI93" s="1">
        <f t="shared" si="58"/>
        <v>0</v>
      </c>
      <c r="CJ93" s="1">
        <f t="shared" si="58"/>
        <v>0</v>
      </c>
      <c r="CK93" s="1">
        <f t="shared" si="58"/>
        <v>0</v>
      </c>
      <c r="CL93" s="1">
        <f t="shared" si="58"/>
        <v>0</v>
      </c>
      <c r="CM93" s="1">
        <f t="shared" si="58"/>
        <v>0</v>
      </c>
      <c r="CN93" s="1">
        <f t="shared" si="58"/>
        <v>0</v>
      </c>
      <c r="CO93" s="1">
        <f t="shared" si="58"/>
        <v>0</v>
      </c>
      <c r="CP93" s="1">
        <f t="shared" si="58"/>
        <v>0</v>
      </c>
      <c r="CQ93" s="1">
        <f t="shared" si="58"/>
        <v>0</v>
      </c>
      <c r="CR93" s="1">
        <f t="shared" si="58"/>
        <v>0</v>
      </c>
      <c r="CS93" s="1">
        <f t="shared" si="58"/>
        <v>0</v>
      </c>
      <c r="CT93" s="1">
        <f t="shared" si="58"/>
        <v>0</v>
      </c>
      <c r="CU93" s="1">
        <f t="shared" si="58"/>
        <v>0</v>
      </c>
      <c r="CV93" s="1">
        <f t="shared" si="58"/>
        <v>0</v>
      </c>
      <c r="CW93" s="1">
        <f t="shared" si="58"/>
        <v>0</v>
      </c>
      <c r="CX93" s="1">
        <f t="shared" si="58"/>
        <v>0</v>
      </c>
      <c r="CY93" s="1">
        <f t="shared" si="58"/>
        <v>0</v>
      </c>
      <c r="CZ93" s="1">
        <f t="shared" si="58"/>
        <v>0</v>
      </c>
      <c r="DA93" s="1">
        <f t="shared" si="58"/>
        <v>0</v>
      </c>
      <c r="DB93" s="1">
        <f t="shared" si="58"/>
        <v>0</v>
      </c>
      <c r="DC93" s="1">
        <f t="shared" si="58"/>
        <v>0</v>
      </c>
      <c r="DD93" s="1">
        <f t="shared" si="58"/>
        <v>0</v>
      </c>
      <c r="DE93" s="1">
        <f t="shared" si="58"/>
        <v>0</v>
      </c>
      <c r="DF93" s="1">
        <f t="shared" si="58"/>
        <v>0</v>
      </c>
      <c r="DG93" s="1">
        <f t="shared" si="58"/>
        <v>0</v>
      </c>
      <c r="DH93" s="1">
        <f t="shared" si="58"/>
        <v>0</v>
      </c>
      <c r="DI93" s="1">
        <f t="shared" si="58"/>
        <v>0</v>
      </c>
      <c r="DJ93" s="1">
        <f t="shared" si="58"/>
        <v>0</v>
      </c>
      <c r="DK93" s="1">
        <f t="shared" si="58"/>
        <v>0</v>
      </c>
      <c r="DL93" s="1">
        <f t="shared" si="58"/>
        <v>0</v>
      </c>
      <c r="DM93" s="1">
        <f t="shared" si="58"/>
        <v>0</v>
      </c>
      <c r="DN93" s="1">
        <f t="shared" si="58"/>
        <v>0</v>
      </c>
      <c r="DO93" s="1">
        <f t="shared" ref="DO93:EQ93" si="59">DO94</f>
        <v>0</v>
      </c>
      <c r="DP93" s="1">
        <f t="shared" si="59"/>
        <v>6</v>
      </c>
      <c r="DQ93" s="1">
        <f t="shared" si="59"/>
        <v>228</v>
      </c>
      <c r="DR93" s="1">
        <f t="shared" si="59"/>
        <v>0</v>
      </c>
      <c r="DS93" s="1">
        <f t="shared" si="59"/>
        <v>0</v>
      </c>
      <c r="DT93" s="1">
        <f t="shared" si="59"/>
        <v>0</v>
      </c>
      <c r="DU93" s="1">
        <f t="shared" si="59"/>
        <v>0</v>
      </c>
      <c r="DV93" s="1">
        <f t="shared" si="59"/>
        <v>0</v>
      </c>
      <c r="DW93" s="1">
        <f t="shared" si="59"/>
        <v>0</v>
      </c>
      <c r="DX93" s="1">
        <f t="shared" si="59"/>
        <v>0</v>
      </c>
      <c r="DY93" s="1">
        <f t="shared" si="59"/>
        <v>0</v>
      </c>
      <c r="DZ93" s="1">
        <f t="shared" si="59"/>
        <v>0</v>
      </c>
      <c r="EA93" s="1">
        <f t="shared" si="59"/>
        <v>0</v>
      </c>
      <c r="EB93" s="1">
        <f t="shared" si="59"/>
        <v>0</v>
      </c>
      <c r="EC93" s="1">
        <f t="shared" si="59"/>
        <v>0</v>
      </c>
      <c r="ED93" s="1">
        <f t="shared" si="59"/>
        <v>0</v>
      </c>
      <c r="EE93" s="1">
        <f t="shared" si="59"/>
        <v>0</v>
      </c>
      <c r="EF93" s="1">
        <f t="shared" si="59"/>
        <v>0</v>
      </c>
      <c r="EG93" s="1">
        <f t="shared" si="59"/>
        <v>0</v>
      </c>
      <c r="EH93" s="1">
        <f t="shared" si="59"/>
        <v>0</v>
      </c>
      <c r="EI93" s="1">
        <f t="shared" si="59"/>
        <v>0</v>
      </c>
      <c r="EJ93" s="1">
        <f t="shared" si="59"/>
        <v>6</v>
      </c>
      <c r="EK93" s="1">
        <f t="shared" si="59"/>
        <v>0</v>
      </c>
      <c r="EL93" s="1">
        <f t="shared" si="59"/>
        <v>228</v>
      </c>
      <c r="EM93" s="1">
        <f t="shared" si="59"/>
        <v>0</v>
      </c>
      <c r="EN93" s="1">
        <f t="shared" si="59"/>
        <v>0</v>
      </c>
      <c r="EO93" s="1">
        <f t="shared" si="59"/>
        <v>0</v>
      </c>
      <c r="EP93" s="1">
        <f t="shared" si="59"/>
        <v>0</v>
      </c>
      <c r="EQ93" s="1">
        <f t="shared" si="59"/>
        <v>0</v>
      </c>
      <c r="ER93" s="25"/>
      <c r="ES93" s="53"/>
    </row>
    <row r="94" spans="1:149" ht="25.5" customHeight="1" x14ac:dyDescent="0.2">
      <c r="A94" s="21">
        <v>1</v>
      </c>
      <c r="B94" s="36" t="s">
        <v>135</v>
      </c>
      <c r="C94" s="22" t="s">
        <v>39</v>
      </c>
      <c r="D94" s="2"/>
      <c r="E94" s="2">
        <v>6</v>
      </c>
      <c r="F94" s="2">
        <v>228</v>
      </c>
      <c r="G94" s="2">
        <v>0</v>
      </c>
      <c r="H94" s="2"/>
      <c r="I94" s="2"/>
      <c r="J94" s="2"/>
      <c r="K94" s="2"/>
      <c r="L94" s="2"/>
      <c r="M94" s="4"/>
      <c r="N94" s="2"/>
      <c r="O94" s="2"/>
      <c r="P94" s="2"/>
      <c r="Q94" s="4"/>
      <c r="R94" s="4"/>
      <c r="S94" s="4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4"/>
      <c r="AP94" s="2"/>
      <c r="AQ94" s="2"/>
      <c r="AR94" s="2"/>
      <c r="AS94" s="4"/>
      <c r="AT94" s="4"/>
      <c r="AU94" s="4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4"/>
      <c r="BR94" s="2"/>
      <c r="BS94" s="2"/>
      <c r="BT94" s="2"/>
      <c r="BU94" s="4"/>
      <c r="BV94" s="4"/>
      <c r="BW94" s="4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4"/>
      <c r="CT94" s="2"/>
      <c r="CU94" s="2"/>
      <c r="CV94" s="2"/>
      <c r="CW94" s="4"/>
      <c r="CX94" s="4"/>
      <c r="CY94" s="4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>
        <v>6</v>
      </c>
      <c r="DQ94" s="2">
        <v>228</v>
      </c>
      <c r="DR94" s="2"/>
      <c r="DS94" s="2"/>
      <c r="DT94" s="2"/>
      <c r="DU94" s="4"/>
      <c r="DV94" s="2"/>
      <c r="DW94" s="2"/>
      <c r="DX94" s="2"/>
      <c r="DY94" s="4"/>
      <c r="DZ94" s="4"/>
      <c r="EA94" s="4"/>
      <c r="EB94" s="2"/>
      <c r="EC94" s="2"/>
      <c r="ED94" s="2"/>
      <c r="EE94" s="2"/>
      <c r="EF94" s="2"/>
      <c r="EG94" s="2"/>
      <c r="EH94" s="2"/>
      <c r="EI94" s="2"/>
      <c r="EJ94" s="2">
        <v>6</v>
      </c>
      <c r="EK94" s="2"/>
      <c r="EL94" s="2">
        <v>228</v>
      </c>
      <c r="EM94" s="2"/>
      <c r="EN94" s="2"/>
      <c r="EO94" s="2"/>
      <c r="EP94" s="2"/>
      <c r="EQ94" s="2"/>
      <c r="ER94" s="2"/>
      <c r="ES94" s="52" t="s">
        <v>189</v>
      </c>
    </row>
    <row r="95" spans="1:149" ht="12.75" customHeight="1" x14ac:dyDescent="0.2">
      <c r="A95" s="19" t="s">
        <v>38</v>
      </c>
      <c r="B95" s="49" t="s">
        <v>37</v>
      </c>
      <c r="C95" s="20"/>
      <c r="D95" s="1"/>
      <c r="E95" s="1">
        <f>E96</f>
        <v>18</v>
      </c>
      <c r="F95" s="1">
        <f t="shared" ref="F95:BK95" si="60">F96</f>
        <v>684</v>
      </c>
      <c r="G95" s="1">
        <f t="shared" si="60"/>
        <v>80</v>
      </c>
      <c r="H95" s="1">
        <f t="shared" si="60"/>
        <v>8</v>
      </c>
      <c r="I95" s="1">
        <f t="shared" si="60"/>
        <v>304</v>
      </c>
      <c r="J95" s="1">
        <f t="shared" si="60"/>
        <v>30</v>
      </c>
      <c r="K95" s="1">
        <f t="shared" si="60"/>
        <v>0</v>
      </c>
      <c r="L95" s="1">
        <f t="shared" si="60"/>
        <v>30</v>
      </c>
      <c r="M95" s="1">
        <f t="shared" si="60"/>
        <v>0</v>
      </c>
      <c r="N95" s="1">
        <f t="shared" si="60"/>
        <v>0</v>
      </c>
      <c r="O95" s="1">
        <f t="shared" si="60"/>
        <v>274</v>
      </c>
      <c r="P95" s="1">
        <f t="shared" si="60"/>
        <v>0</v>
      </c>
      <c r="Q95" s="1">
        <f t="shared" si="60"/>
        <v>0</v>
      </c>
      <c r="R95" s="1">
        <f t="shared" si="60"/>
        <v>0</v>
      </c>
      <c r="S95" s="1">
        <f t="shared" si="60"/>
        <v>0</v>
      </c>
      <c r="T95" s="1">
        <f t="shared" si="60"/>
        <v>0</v>
      </c>
      <c r="U95" s="1">
        <f t="shared" si="60"/>
        <v>0</v>
      </c>
      <c r="V95" s="1">
        <f t="shared" si="60"/>
        <v>0</v>
      </c>
      <c r="W95" s="1">
        <f t="shared" si="60"/>
        <v>0</v>
      </c>
      <c r="X95" s="1">
        <f t="shared" si="60"/>
        <v>0</v>
      </c>
      <c r="Y95" s="1">
        <f t="shared" si="60"/>
        <v>0</v>
      </c>
      <c r="Z95" s="1">
        <f t="shared" si="60"/>
        <v>0</v>
      </c>
      <c r="AA95" s="1">
        <f t="shared" si="60"/>
        <v>0</v>
      </c>
      <c r="AB95" s="1">
        <f t="shared" si="60"/>
        <v>0</v>
      </c>
      <c r="AC95" s="1">
        <f t="shared" si="60"/>
        <v>0</v>
      </c>
      <c r="AD95" s="1">
        <f t="shared" si="60"/>
        <v>0</v>
      </c>
      <c r="AE95" s="1">
        <f t="shared" si="60"/>
        <v>30</v>
      </c>
      <c r="AF95" s="1">
        <v>0</v>
      </c>
      <c r="AG95" s="1">
        <f t="shared" si="60"/>
        <v>8</v>
      </c>
      <c r="AH95" s="1">
        <f t="shared" si="60"/>
        <v>30</v>
      </c>
      <c r="AI95" s="1">
        <f t="shared" si="60"/>
        <v>304</v>
      </c>
      <c r="AJ95" s="1">
        <f t="shared" si="60"/>
        <v>8</v>
      </c>
      <c r="AK95" s="1">
        <f t="shared" si="60"/>
        <v>304</v>
      </c>
      <c r="AL95" s="1">
        <f t="shared" si="60"/>
        <v>30</v>
      </c>
      <c r="AM95" s="1">
        <f t="shared" si="60"/>
        <v>0</v>
      </c>
      <c r="AN95" s="1">
        <f t="shared" si="60"/>
        <v>30</v>
      </c>
      <c r="AO95" s="1">
        <f t="shared" si="60"/>
        <v>0</v>
      </c>
      <c r="AP95" s="1">
        <f t="shared" si="60"/>
        <v>0</v>
      </c>
      <c r="AQ95" s="1">
        <f t="shared" si="60"/>
        <v>274</v>
      </c>
      <c r="AR95" s="1">
        <f t="shared" si="60"/>
        <v>0</v>
      </c>
      <c r="AS95" s="1">
        <f t="shared" si="60"/>
        <v>0</v>
      </c>
      <c r="AT95" s="1">
        <f t="shared" si="60"/>
        <v>0</v>
      </c>
      <c r="AU95" s="1">
        <f t="shared" si="60"/>
        <v>0</v>
      </c>
      <c r="AV95" s="1">
        <f t="shared" si="60"/>
        <v>0</v>
      </c>
      <c r="AW95" s="1">
        <f t="shared" si="60"/>
        <v>0</v>
      </c>
      <c r="AX95" s="1">
        <f t="shared" si="60"/>
        <v>0</v>
      </c>
      <c r="AY95" s="1">
        <f t="shared" si="60"/>
        <v>0</v>
      </c>
      <c r="AZ95" s="1">
        <f t="shared" si="60"/>
        <v>0</v>
      </c>
      <c r="BA95" s="1">
        <f t="shared" si="60"/>
        <v>0</v>
      </c>
      <c r="BB95" s="1">
        <f t="shared" si="60"/>
        <v>0</v>
      </c>
      <c r="BC95" s="1">
        <f t="shared" si="60"/>
        <v>0</v>
      </c>
      <c r="BD95" s="1">
        <f t="shared" si="60"/>
        <v>0</v>
      </c>
      <c r="BE95" s="1">
        <f t="shared" si="60"/>
        <v>0</v>
      </c>
      <c r="BF95" s="1">
        <f t="shared" si="60"/>
        <v>0</v>
      </c>
      <c r="BG95" s="1">
        <f t="shared" si="60"/>
        <v>30</v>
      </c>
      <c r="BH95" s="1">
        <v>0</v>
      </c>
      <c r="BI95" s="1">
        <f t="shared" si="60"/>
        <v>8</v>
      </c>
      <c r="BJ95" s="1">
        <f t="shared" si="60"/>
        <v>30</v>
      </c>
      <c r="BK95" s="1">
        <f t="shared" si="60"/>
        <v>304</v>
      </c>
      <c r="BL95" s="1">
        <f t="shared" ref="BL95:DN95" si="61">BL96</f>
        <v>1</v>
      </c>
      <c r="BM95" s="1">
        <f t="shared" si="61"/>
        <v>38</v>
      </c>
      <c r="BN95" s="1">
        <f t="shared" si="61"/>
        <v>10</v>
      </c>
      <c r="BO95" s="1">
        <f t="shared" si="61"/>
        <v>0</v>
      </c>
      <c r="BP95" s="1">
        <f t="shared" si="61"/>
        <v>10</v>
      </c>
      <c r="BQ95" s="1">
        <f t="shared" si="61"/>
        <v>0</v>
      </c>
      <c r="BR95" s="1">
        <f t="shared" si="61"/>
        <v>0</v>
      </c>
      <c r="BS95" s="1">
        <f t="shared" si="61"/>
        <v>28</v>
      </c>
      <c r="BT95" s="1">
        <f t="shared" si="61"/>
        <v>0</v>
      </c>
      <c r="BU95" s="1">
        <f t="shared" si="61"/>
        <v>0</v>
      </c>
      <c r="BV95" s="1">
        <f t="shared" si="61"/>
        <v>0</v>
      </c>
      <c r="BW95" s="1">
        <f t="shared" si="61"/>
        <v>0</v>
      </c>
      <c r="BX95" s="1">
        <f t="shared" si="61"/>
        <v>0</v>
      </c>
      <c r="BY95" s="1">
        <f t="shared" si="61"/>
        <v>0</v>
      </c>
      <c r="BZ95" s="1">
        <f t="shared" si="61"/>
        <v>0</v>
      </c>
      <c r="CA95" s="1">
        <f t="shared" si="61"/>
        <v>0</v>
      </c>
      <c r="CB95" s="1">
        <f t="shared" si="61"/>
        <v>0</v>
      </c>
      <c r="CC95" s="1">
        <f t="shared" si="61"/>
        <v>0</v>
      </c>
      <c r="CD95" s="1">
        <f t="shared" si="61"/>
        <v>0</v>
      </c>
      <c r="CE95" s="1">
        <f t="shared" si="61"/>
        <v>0</v>
      </c>
      <c r="CF95" s="1">
        <f t="shared" si="61"/>
        <v>0</v>
      </c>
      <c r="CG95" s="1">
        <f t="shared" si="61"/>
        <v>0</v>
      </c>
      <c r="CH95" s="1">
        <f t="shared" si="61"/>
        <v>0</v>
      </c>
      <c r="CI95" s="1">
        <f t="shared" si="61"/>
        <v>10</v>
      </c>
      <c r="CJ95" s="1">
        <v>0</v>
      </c>
      <c r="CK95" s="1">
        <f t="shared" si="61"/>
        <v>1</v>
      </c>
      <c r="CL95" s="1">
        <f t="shared" si="61"/>
        <v>10</v>
      </c>
      <c r="CM95" s="1">
        <f t="shared" si="61"/>
        <v>38</v>
      </c>
      <c r="CN95" s="1">
        <f t="shared" si="61"/>
        <v>1</v>
      </c>
      <c r="CO95" s="1">
        <f t="shared" si="61"/>
        <v>38</v>
      </c>
      <c r="CP95" s="1">
        <f t="shared" si="61"/>
        <v>10</v>
      </c>
      <c r="CQ95" s="1">
        <f t="shared" si="61"/>
        <v>0</v>
      </c>
      <c r="CR95" s="1">
        <f t="shared" si="61"/>
        <v>10</v>
      </c>
      <c r="CS95" s="1">
        <f t="shared" si="61"/>
        <v>0</v>
      </c>
      <c r="CT95" s="1">
        <f t="shared" si="61"/>
        <v>0</v>
      </c>
      <c r="CU95" s="1">
        <f t="shared" si="61"/>
        <v>28</v>
      </c>
      <c r="CV95" s="1">
        <f t="shared" si="61"/>
        <v>0</v>
      </c>
      <c r="CW95" s="1">
        <f t="shared" si="61"/>
        <v>0</v>
      </c>
      <c r="CX95" s="1">
        <f t="shared" si="61"/>
        <v>0</v>
      </c>
      <c r="CY95" s="1">
        <f t="shared" si="61"/>
        <v>0</v>
      </c>
      <c r="CZ95" s="1">
        <f t="shared" si="61"/>
        <v>0</v>
      </c>
      <c r="DA95" s="1">
        <f t="shared" si="61"/>
        <v>0</v>
      </c>
      <c r="DB95" s="1">
        <f t="shared" si="61"/>
        <v>0</v>
      </c>
      <c r="DC95" s="1">
        <f t="shared" si="61"/>
        <v>0</v>
      </c>
      <c r="DD95" s="1">
        <f t="shared" si="61"/>
        <v>0</v>
      </c>
      <c r="DE95" s="1">
        <f t="shared" si="61"/>
        <v>0</v>
      </c>
      <c r="DF95" s="1">
        <f t="shared" si="61"/>
        <v>0</v>
      </c>
      <c r="DG95" s="1">
        <f t="shared" si="61"/>
        <v>0</v>
      </c>
      <c r="DH95" s="1">
        <f t="shared" si="61"/>
        <v>0</v>
      </c>
      <c r="DI95" s="1">
        <f t="shared" si="61"/>
        <v>0</v>
      </c>
      <c r="DJ95" s="1">
        <f t="shared" si="61"/>
        <v>0</v>
      </c>
      <c r="DK95" s="1">
        <f t="shared" si="61"/>
        <v>10</v>
      </c>
      <c r="DL95" s="1">
        <f t="shared" si="61"/>
        <v>0</v>
      </c>
      <c r="DM95" s="1">
        <f t="shared" si="61"/>
        <v>1</v>
      </c>
      <c r="DN95" s="1">
        <f t="shared" si="61"/>
        <v>10</v>
      </c>
      <c r="DO95" s="1">
        <f t="shared" ref="DO95:EQ95" si="62">DO96</f>
        <v>38</v>
      </c>
      <c r="DP95" s="1">
        <f t="shared" si="62"/>
        <v>0</v>
      </c>
      <c r="DQ95" s="1">
        <f t="shared" si="62"/>
        <v>0</v>
      </c>
      <c r="DR95" s="1">
        <f t="shared" si="62"/>
        <v>0</v>
      </c>
      <c r="DS95" s="1">
        <f t="shared" si="62"/>
        <v>0</v>
      </c>
      <c r="DT95" s="1">
        <f t="shared" si="62"/>
        <v>0</v>
      </c>
      <c r="DU95" s="1">
        <f t="shared" si="62"/>
        <v>0</v>
      </c>
      <c r="DV95" s="1">
        <f t="shared" si="62"/>
        <v>0</v>
      </c>
      <c r="DW95" s="1">
        <f t="shared" si="62"/>
        <v>0</v>
      </c>
      <c r="DX95" s="1">
        <f t="shared" si="62"/>
        <v>0</v>
      </c>
      <c r="DY95" s="1">
        <f t="shared" si="62"/>
        <v>0</v>
      </c>
      <c r="DZ95" s="1">
        <f t="shared" si="62"/>
        <v>0</v>
      </c>
      <c r="EA95" s="1">
        <f t="shared" si="62"/>
        <v>0</v>
      </c>
      <c r="EB95" s="1">
        <f t="shared" si="62"/>
        <v>0</v>
      </c>
      <c r="EC95" s="1">
        <f t="shared" si="62"/>
        <v>0</v>
      </c>
      <c r="ED95" s="1">
        <f t="shared" si="62"/>
        <v>0</v>
      </c>
      <c r="EE95" s="1">
        <f t="shared" si="62"/>
        <v>0</v>
      </c>
      <c r="EF95" s="1">
        <f t="shared" si="62"/>
        <v>0</v>
      </c>
      <c r="EG95" s="1">
        <f t="shared" si="62"/>
        <v>0</v>
      </c>
      <c r="EH95" s="1">
        <f t="shared" si="62"/>
        <v>0</v>
      </c>
      <c r="EI95" s="1">
        <f t="shared" si="62"/>
        <v>0</v>
      </c>
      <c r="EJ95" s="1">
        <f t="shared" si="62"/>
        <v>0</v>
      </c>
      <c r="EK95" s="1">
        <f t="shared" si="62"/>
        <v>0</v>
      </c>
      <c r="EL95" s="1">
        <f t="shared" si="62"/>
        <v>0</v>
      </c>
      <c r="EM95" s="1">
        <f t="shared" si="62"/>
        <v>0</v>
      </c>
      <c r="EN95" s="1">
        <f t="shared" si="62"/>
        <v>0</v>
      </c>
      <c r="EO95" s="1">
        <f t="shared" si="62"/>
        <v>0</v>
      </c>
      <c r="EP95" s="1">
        <f t="shared" si="62"/>
        <v>0</v>
      </c>
      <c r="EQ95" s="1">
        <f t="shared" si="62"/>
        <v>0</v>
      </c>
      <c r="ER95" s="25"/>
      <c r="ES95" s="25"/>
    </row>
    <row r="96" spans="1:149" ht="25.5" customHeight="1" x14ac:dyDescent="0.2">
      <c r="A96" s="21">
        <v>1</v>
      </c>
      <c r="B96" s="35" t="s">
        <v>196</v>
      </c>
      <c r="C96" s="22" t="s">
        <v>39</v>
      </c>
      <c r="D96" s="2"/>
      <c r="E96" s="2">
        <v>18</v>
      </c>
      <c r="F96" s="2">
        <v>684</v>
      </c>
      <c r="G96" s="2">
        <v>80</v>
      </c>
      <c r="H96" s="2">
        <v>8</v>
      </c>
      <c r="I96" s="2">
        <v>304</v>
      </c>
      <c r="J96" s="2">
        <v>30</v>
      </c>
      <c r="K96" s="2"/>
      <c r="L96" s="2">
        <v>30</v>
      </c>
      <c r="M96" s="4"/>
      <c r="N96" s="2"/>
      <c r="O96" s="2">
        <v>274</v>
      </c>
      <c r="P96" s="2"/>
      <c r="Q96" s="4"/>
      <c r="R96" s="4"/>
      <c r="S96" s="4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>
        <v>30</v>
      </c>
      <c r="AF96" s="2" t="s">
        <v>107</v>
      </c>
      <c r="AG96" s="2">
        <v>8</v>
      </c>
      <c r="AH96" s="2">
        <v>30</v>
      </c>
      <c r="AI96" s="2">
        <v>304</v>
      </c>
      <c r="AJ96" s="2">
        <v>8</v>
      </c>
      <c r="AK96" s="2">
        <v>304</v>
      </c>
      <c r="AL96" s="2">
        <v>30</v>
      </c>
      <c r="AM96" s="2"/>
      <c r="AN96" s="2">
        <v>30</v>
      </c>
      <c r="AO96" s="4"/>
      <c r="AP96" s="2"/>
      <c r="AQ96" s="2">
        <v>274</v>
      </c>
      <c r="AR96" s="2"/>
      <c r="AS96" s="4"/>
      <c r="AT96" s="4"/>
      <c r="AU96" s="4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>
        <v>30</v>
      </c>
      <c r="BH96" s="2" t="s">
        <v>107</v>
      </c>
      <c r="BI96" s="2">
        <v>8</v>
      </c>
      <c r="BJ96" s="2">
        <v>30</v>
      </c>
      <c r="BK96" s="2">
        <v>304</v>
      </c>
      <c r="BL96" s="2">
        <v>1</v>
      </c>
      <c r="BM96" s="2">
        <v>38</v>
      </c>
      <c r="BN96" s="2">
        <v>10</v>
      </c>
      <c r="BO96" s="2"/>
      <c r="BP96" s="2">
        <v>10</v>
      </c>
      <c r="BQ96" s="4"/>
      <c r="BR96" s="2"/>
      <c r="BS96" s="2">
        <v>28</v>
      </c>
      <c r="BT96" s="2"/>
      <c r="BU96" s="4"/>
      <c r="BV96" s="4"/>
      <c r="BW96" s="4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>
        <v>10</v>
      </c>
      <c r="CJ96" s="2" t="s">
        <v>107</v>
      </c>
      <c r="CK96" s="2">
        <v>1</v>
      </c>
      <c r="CL96" s="2">
        <v>10</v>
      </c>
      <c r="CM96" s="2">
        <v>38</v>
      </c>
      <c r="CN96" s="2">
        <v>1</v>
      </c>
      <c r="CO96" s="2">
        <v>38</v>
      </c>
      <c r="CP96" s="2">
        <v>10</v>
      </c>
      <c r="CQ96" s="2"/>
      <c r="CR96" s="2">
        <v>10</v>
      </c>
      <c r="CS96" s="4"/>
      <c r="CT96" s="2"/>
      <c r="CU96" s="2">
        <v>28</v>
      </c>
      <c r="CV96" s="2"/>
      <c r="CW96" s="4"/>
      <c r="CX96" s="4"/>
      <c r="CY96" s="4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>
        <v>10</v>
      </c>
      <c r="DL96" s="2"/>
      <c r="DM96" s="2">
        <v>1</v>
      </c>
      <c r="DN96" s="2">
        <v>10</v>
      </c>
      <c r="DO96" s="2">
        <v>38</v>
      </c>
      <c r="DP96" s="2"/>
      <c r="DQ96" s="2"/>
      <c r="DR96" s="2"/>
      <c r="DS96" s="2"/>
      <c r="DT96" s="2"/>
      <c r="DU96" s="4"/>
      <c r="DV96" s="2"/>
      <c r="DW96" s="2"/>
      <c r="DX96" s="2"/>
      <c r="DY96" s="4"/>
      <c r="DZ96" s="4"/>
      <c r="EA96" s="4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 t="s">
        <v>107</v>
      </c>
      <c r="ES96" s="54" t="s">
        <v>198</v>
      </c>
    </row>
    <row r="97" spans="1:149" ht="28.5" customHeight="1" x14ac:dyDescent="0.2">
      <c r="A97" s="19" t="s">
        <v>36</v>
      </c>
      <c r="B97" s="49" t="s">
        <v>35</v>
      </c>
      <c r="C97" s="20"/>
      <c r="D97" s="1" t="s">
        <v>119</v>
      </c>
      <c r="E97" s="1">
        <f>E98+E99</f>
        <v>6</v>
      </c>
      <c r="F97" s="1">
        <f t="shared" ref="F97:BK97" si="63">F98+F99</f>
        <v>228</v>
      </c>
      <c r="G97" s="1">
        <f t="shared" si="63"/>
        <v>0</v>
      </c>
      <c r="H97" s="1">
        <f t="shared" si="63"/>
        <v>0</v>
      </c>
      <c r="I97" s="1">
        <f t="shared" si="63"/>
        <v>0</v>
      </c>
      <c r="J97" s="1">
        <f t="shared" si="63"/>
        <v>0</v>
      </c>
      <c r="K97" s="1">
        <f t="shared" si="63"/>
        <v>0</v>
      </c>
      <c r="L97" s="1">
        <f t="shared" si="63"/>
        <v>0</v>
      </c>
      <c r="M97" s="1">
        <f t="shared" si="63"/>
        <v>0</v>
      </c>
      <c r="N97" s="1">
        <f t="shared" si="63"/>
        <v>0</v>
      </c>
      <c r="O97" s="1">
        <f t="shared" si="63"/>
        <v>0</v>
      </c>
      <c r="P97" s="1">
        <f t="shared" si="63"/>
        <v>0</v>
      </c>
      <c r="Q97" s="1">
        <f t="shared" si="63"/>
        <v>0</v>
      </c>
      <c r="R97" s="1">
        <f t="shared" si="63"/>
        <v>0</v>
      </c>
      <c r="S97" s="1">
        <f t="shared" si="63"/>
        <v>0</v>
      </c>
      <c r="T97" s="1">
        <f t="shared" si="63"/>
        <v>0</v>
      </c>
      <c r="U97" s="1">
        <f t="shared" si="63"/>
        <v>0</v>
      </c>
      <c r="V97" s="1">
        <f t="shared" si="63"/>
        <v>0</v>
      </c>
      <c r="W97" s="1">
        <f t="shared" si="63"/>
        <v>0</v>
      </c>
      <c r="X97" s="1">
        <f t="shared" si="63"/>
        <v>0</v>
      </c>
      <c r="Y97" s="1">
        <f t="shared" si="63"/>
        <v>0</v>
      </c>
      <c r="Z97" s="1">
        <f t="shared" si="63"/>
        <v>0</v>
      </c>
      <c r="AA97" s="1">
        <f t="shared" si="63"/>
        <v>0</v>
      </c>
      <c r="AB97" s="1">
        <f t="shared" si="63"/>
        <v>0</v>
      </c>
      <c r="AC97" s="1">
        <f t="shared" si="63"/>
        <v>0</v>
      </c>
      <c r="AD97" s="1">
        <f t="shared" si="63"/>
        <v>0</v>
      </c>
      <c r="AE97" s="1">
        <f t="shared" si="63"/>
        <v>0</v>
      </c>
      <c r="AF97" s="1">
        <f t="shared" si="63"/>
        <v>0</v>
      </c>
      <c r="AG97" s="1">
        <f t="shared" si="63"/>
        <v>0</v>
      </c>
      <c r="AH97" s="1">
        <f t="shared" si="63"/>
        <v>0</v>
      </c>
      <c r="AI97" s="1">
        <f t="shared" si="63"/>
        <v>0</v>
      </c>
      <c r="AJ97" s="1">
        <f t="shared" si="63"/>
        <v>0</v>
      </c>
      <c r="AK97" s="1">
        <f t="shared" si="63"/>
        <v>0</v>
      </c>
      <c r="AL97" s="1">
        <f t="shared" si="63"/>
        <v>0</v>
      </c>
      <c r="AM97" s="1">
        <f t="shared" si="63"/>
        <v>0</v>
      </c>
      <c r="AN97" s="1">
        <f t="shared" si="63"/>
        <v>0</v>
      </c>
      <c r="AO97" s="1">
        <f t="shared" si="63"/>
        <v>0</v>
      </c>
      <c r="AP97" s="1">
        <f t="shared" si="63"/>
        <v>0</v>
      </c>
      <c r="AQ97" s="1">
        <f t="shared" si="63"/>
        <v>0</v>
      </c>
      <c r="AR97" s="1">
        <f t="shared" si="63"/>
        <v>0</v>
      </c>
      <c r="AS97" s="1">
        <f t="shared" si="63"/>
        <v>0</v>
      </c>
      <c r="AT97" s="1">
        <f t="shared" si="63"/>
        <v>0</v>
      </c>
      <c r="AU97" s="1">
        <f t="shared" si="63"/>
        <v>0</v>
      </c>
      <c r="AV97" s="1">
        <f t="shared" si="63"/>
        <v>0</v>
      </c>
      <c r="AW97" s="1">
        <f t="shared" si="63"/>
        <v>0</v>
      </c>
      <c r="AX97" s="1">
        <f t="shared" si="63"/>
        <v>0</v>
      </c>
      <c r="AY97" s="1">
        <f t="shared" si="63"/>
        <v>0</v>
      </c>
      <c r="AZ97" s="1">
        <f t="shared" si="63"/>
        <v>0</v>
      </c>
      <c r="BA97" s="1">
        <f t="shared" si="63"/>
        <v>0</v>
      </c>
      <c r="BB97" s="1">
        <f t="shared" si="63"/>
        <v>0</v>
      </c>
      <c r="BC97" s="1">
        <f t="shared" si="63"/>
        <v>0</v>
      </c>
      <c r="BD97" s="1">
        <f t="shared" si="63"/>
        <v>0</v>
      </c>
      <c r="BE97" s="1">
        <f t="shared" si="63"/>
        <v>0</v>
      </c>
      <c r="BF97" s="1">
        <f t="shared" si="63"/>
        <v>0</v>
      </c>
      <c r="BG97" s="1">
        <f t="shared" si="63"/>
        <v>0</v>
      </c>
      <c r="BH97" s="1">
        <f t="shared" si="63"/>
        <v>0</v>
      </c>
      <c r="BI97" s="1">
        <f t="shared" si="63"/>
        <v>0</v>
      </c>
      <c r="BJ97" s="1">
        <f t="shared" si="63"/>
        <v>0</v>
      </c>
      <c r="BK97" s="1">
        <f t="shared" si="63"/>
        <v>0</v>
      </c>
      <c r="BL97" s="1">
        <f t="shared" ref="BL97:DN97" si="64">BL98+BL99</f>
        <v>0</v>
      </c>
      <c r="BM97" s="1">
        <f t="shared" si="64"/>
        <v>0</v>
      </c>
      <c r="BN97" s="1">
        <f t="shared" si="64"/>
        <v>0</v>
      </c>
      <c r="BO97" s="1">
        <f t="shared" si="64"/>
        <v>0</v>
      </c>
      <c r="BP97" s="1">
        <f t="shared" si="64"/>
        <v>0</v>
      </c>
      <c r="BQ97" s="1">
        <f t="shared" si="64"/>
        <v>0</v>
      </c>
      <c r="BR97" s="1">
        <f t="shared" si="64"/>
        <v>0</v>
      </c>
      <c r="BS97" s="1">
        <f t="shared" si="64"/>
        <v>0</v>
      </c>
      <c r="BT97" s="1">
        <f t="shared" si="64"/>
        <v>0</v>
      </c>
      <c r="BU97" s="1">
        <f t="shared" si="64"/>
        <v>0</v>
      </c>
      <c r="BV97" s="1">
        <f t="shared" si="64"/>
        <v>0</v>
      </c>
      <c r="BW97" s="1">
        <f t="shared" si="64"/>
        <v>0</v>
      </c>
      <c r="BX97" s="1">
        <f t="shared" si="64"/>
        <v>0</v>
      </c>
      <c r="BY97" s="1">
        <f t="shared" si="64"/>
        <v>0</v>
      </c>
      <c r="BZ97" s="1">
        <f t="shared" si="64"/>
        <v>0</v>
      </c>
      <c r="CA97" s="1">
        <f t="shared" si="64"/>
        <v>0</v>
      </c>
      <c r="CB97" s="1">
        <f t="shared" si="64"/>
        <v>0</v>
      </c>
      <c r="CC97" s="1">
        <f t="shared" si="64"/>
        <v>0</v>
      </c>
      <c r="CD97" s="1">
        <f t="shared" si="64"/>
        <v>0</v>
      </c>
      <c r="CE97" s="1">
        <f t="shared" si="64"/>
        <v>0</v>
      </c>
      <c r="CF97" s="1">
        <f t="shared" si="64"/>
        <v>0</v>
      </c>
      <c r="CG97" s="1">
        <f t="shared" si="64"/>
        <v>0</v>
      </c>
      <c r="CH97" s="1">
        <f t="shared" si="64"/>
        <v>0</v>
      </c>
      <c r="CI97" s="1">
        <f t="shared" si="64"/>
        <v>0</v>
      </c>
      <c r="CJ97" s="1">
        <f t="shared" si="64"/>
        <v>0</v>
      </c>
      <c r="CK97" s="1">
        <f t="shared" si="64"/>
        <v>0</v>
      </c>
      <c r="CL97" s="1">
        <f t="shared" si="64"/>
        <v>0</v>
      </c>
      <c r="CM97" s="1">
        <f t="shared" si="64"/>
        <v>0</v>
      </c>
      <c r="CN97" s="1">
        <f t="shared" si="64"/>
        <v>0</v>
      </c>
      <c r="CO97" s="1">
        <f t="shared" si="64"/>
        <v>0</v>
      </c>
      <c r="CP97" s="1">
        <f t="shared" si="64"/>
        <v>0</v>
      </c>
      <c r="CQ97" s="1">
        <f t="shared" si="64"/>
        <v>0</v>
      </c>
      <c r="CR97" s="1">
        <f t="shared" si="64"/>
        <v>0</v>
      </c>
      <c r="CS97" s="1">
        <f t="shared" si="64"/>
        <v>0</v>
      </c>
      <c r="CT97" s="1">
        <f t="shared" si="64"/>
        <v>0</v>
      </c>
      <c r="CU97" s="1">
        <f t="shared" si="64"/>
        <v>0</v>
      </c>
      <c r="CV97" s="1">
        <f t="shared" si="64"/>
        <v>0</v>
      </c>
      <c r="CW97" s="1">
        <f t="shared" si="64"/>
        <v>0</v>
      </c>
      <c r="CX97" s="1">
        <f t="shared" si="64"/>
        <v>0</v>
      </c>
      <c r="CY97" s="1">
        <f t="shared" si="64"/>
        <v>0</v>
      </c>
      <c r="CZ97" s="1">
        <f t="shared" si="64"/>
        <v>0</v>
      </c>
      <c r="DA97" s="1">
        <f t="shared" si="64"/>
        <v>0</v>
      </c>
      <c r="DB97" s="1">
        <f t="shared" si="64"/>
        <v>0</v>
      </c>
      <c r="DC97" s="1">
        <f t="shared" si="64"/>
        <v>0</v>
      </c>
      <c r="DD97" s="1">
        <f t="shared" si="64"/>
        <v>0</v>
      </c>
      <c r="DE97" s="1">
        <f t="shared" si="64"/>
        <v>0</v>
      </c>
      <c r="DF97" s="1">
        <f t="shared" si="64"/>
        <v>0</v>
      </c>
      <c r="DG97" s="1">
        <f t="shared" si="64"/>
        <v>0</v>
      </c>
      <c r="DH97" s="1">
        <f t="shared" si="64"/>
        <v>0</v>
      </c>
      <c r="DI97" s="1">
        <f t="shared" si="64"/>
        <v>0</v>
      </c>
      <c r="DJ97" s="1">
        <f t="shared" si="64"/>
        <v>0</v>
      </c>
      <c r="DK97" s="1">
        <f t="shared" si="64"/>
        <v>0</v>
      </c>
      <c r="DL97" s="1">
        <f t="shared" si="64"/>
        <v>0</v>
      </c>
      <c r="DM97" s="1">
        <f t="shared" si="64"/>
        <v>0</v>
      </c>
      <c r="DN97" s="1">
        <f t="shared" si="64"/>
        <v>0</v>
      </c>
      <c r="DO97" s="1">
        <f t="shared" ref="DO97:EQ97" si="65">DO98+DO99</f>
        <v>0</v>
      </c>
      <c r="DP97" s="1">
        <f t="shared" si="65"/>
        <v>6</v>
      </c>
      <c r="DQ97" s="1">
        <f t="shared" si="65"/>
        <v>228</v>
      </c>
      <c r="DR97" s="1">
        <f t="shared" si="65"/>
        <v>0</v>
      </c>
      <c r="DS97" s="1">
        <f t="shared" si="65"/>
        <v>0</v>
      </c>
      <c r="DT97" s="1">
        <f t="shared" si="65"/>
        <v>0</v>
      </c>
      <c r="DU97" s="1">
        <f t="shared" si="65"/>
        <v>0</v>
      </c>
      <c r="DV97" s="1">
        <f t="shared" si="65"/>
        <v>0</v>
      </c>
      <c r="DW97" s="1">
        <f t="shared" si="65"/>
        <v>228</v>
      </c>
      <c r="DX97" s="1">
        <f t="shared" si="65"/>
        <v>0</v>
      </c>
      <c r="DY97" s="1">
        <f t="shared" si="65"/>
        <v>0</v>
      </c>
      <c r="DZ97" s="1">
        <f t="shared" si="65"/>
        <v>0</v>
      </c>
      <c r="EA97" s="1">
        <f t="shared" si="65"/>
        <v>0</v>
      </c>
      <c r="EB97" s="1">
        <f t="shared" si="65"/>
        <v>0</v>
      </c>
      <c r="EC97" s="1">
        <f t="shared" si="65"/>
        <v>0</v>
      </c>
      <c r="ED97" s="1">
        <f t="shared" si="65"/>
        <v>0</v>
      </c>
      <c r="EE97" s="1">
        <f t="shared" si="65"/>
        <v>0</v>
      </c>
      <c r="EF97" s="1">
        <f t="shared" si="65"/>
        <v>0</v>
      </c>
      <c r="EG97" s="1">
        <f t="shared" si="65"/>
        <v>0</v>
      </c>
      <c r="EH97" s="1">
        <f t="shared" si="65"/>
        <v>0</v>
      </c>
      <c r="EI97" s="1">
        <f t="shared" si="65"/>
        <v>0</v>
      </c>
      <c r="EJ97" s="1">
        <f t="shared" si="65"/>
        <v>6</v>
      </c>
      <c r="EK97" s="1">
        <f t="shared" si="65"/>
        <v>0</v>
      </c>
      <c r="EL97" s="1">
        <f t="shared" si="65"/>
        <v>228</v>
      </c>
      <c r="EM97" s="1">
        <f t="shared" si="65"/>
        <v>0</v>
      </c>
      <c r="EN97" s="1">
        <f t="shared" si="65"/>
        <v>0</v>
      </c>
      <c r="EO97" s="1">
        <f t="shared" si="65"/>
        <v>0</v>
      </c>
      <c r="EP97" s="1">
        <f t="shared" si="65"/>
        <v>0</v>
      </c>
      <c r="EQ97" s="1">
        <f t="shared" si="65"/>
        <v>0</v>
      </c>
      <c r="ER97" s="25"/>
      <c r="ES97" s="25"/>
    </row>
    <row r="98" spans="1:149" ht="38.25" customHeight="1" x14ac:dyDescent="0.2">
      <c r="A98" s="21">
        <v>1</v>
      </c>
      <c r="B98" s="35" t="s">
        <v>197</v>
      </c>
      <c r="C98" s="22" t="s">
        <v>39</v>
      </c>
      <c r="D98" s="2" t="s">
        <v>118</v>
      </c>
      <c r="E98" s="2">
        <v>3</v>
      </c>
      <c r="F98" s="2">
        <v>114</v>
      </c>
      <c r="G98" s="2">
        <v>0</v>
      </c>
      <c r="H98" s="2"/>
      <c r="I98" s="2"/>
      <c r="J98" s="2"/>
      <c r="K98" s="2"/>
      <c r="L98" s="2"/>
      <c r="M98" s="4"/>
      <c r="N98" s="2"/>
      <c r="O98" s="2"/>
      <c r="P98" s="2"/>
      <c r="Q98" s="4"/>
      <c r="R98" s="4"/>
      <c r="S98" s="4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4"/>
      <c r="AP98" s="2"/>
      <c r="AQ98" s="2"/>
      <c r="AR98" s="2"/>
      <c r="AS98" s="4"/>
      <c r="AT98" s="4"/>
      <c r="AU98" s="4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4"/>
      <c r="BR98" s="2"/>
      <c r="BS98" s="2"/>
      <c r="BT98" s="2"/>
      <c r="BU98" s="4"/>
      <c r="BV98" s="4"/>
      <c r="BW98" s="4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4"/>
      <c r="CT98" s="2"/>
      <c r="CU98" s="2"/>
      <c r="CV98" s="2"/>
      <c r="CW98" s="4"/>
      <c r="CX98" s="4"/>
      <c r="CY98" s="4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>
        <v>3</v>
      </c>
      <c r="DQ98" s="2">
        <v>114</v>
      </c>
      <c r="DR98" s="2"/>
      <c r="DS98" s="2"/>
      <c r="DT98" s="2"/>
      <c r="DU98" s="4"/>
      <c r="DV98" s="2"/>
      <c r="DW98" s="2">
        <v>114</v>
      </c>
      <c r="DX98" s="2"/>
      <c r="DY98" s="4"/>
      <c r="DZ98" s="4"/>
      <c r="EA98" s="4"/>
      <c r="EB98" s="2"/>
      <c r="EC98" s="2"/>
      <c r="ED98" s="2"/>
      <c r="EE98" s="2"/>
      <c r="EF98" s="2"/>
      <c r="EG98" s="2"/>
      <c r="EH98" s="2"/>
      <c r="EI98" s="2"/>
      <c r="EJ98" s="2">
        <v>3</v>
      </c>
      <c r="EK98" s="2"/>
      <c r="EL98" s="2">
        <v>114</v>
      </c>
      <c r="EM98" s="2"/>
      <c r="EN98" s="2"/>
      <c r="EO98" s="2"/>
      <c r="EP98" s="2"/>
      <c r="EQ98" s="2"/>
      <c r="ER98" s="2" t="s">
        <v>107</v>
      </c>
      <c r="ES98" s="52" t="s">
        <v>190</v>
      </c>
    </row>
    <row r="99" spans="1:149" ht="25.5" customHeight="1" x14ac:dyDescent="0.2">
      <c r="A99" s="30">
        <v>2</v>
      </c>
      <c r="B99" s="38" t="s">
        <v>136</v>
      </c>
      <c r="C99" s="31" t="s">
        <v>39</v>
      </c>
      <c r="D99" s="30" t="s">
        <v>118</v>
      </c>
      <c r="E99" s="30">
        <v>3</v>
      </c>
      <c r="F99" s="30">
        <v>114</v>
      </c>
      <c r="G99" s="30">
        <v>0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>
        <v>3</v>
      </c>
      <c r="DQ99" s="30">
        <v>114</v>
      </c>
      <c r="DR99" s="30"/>
      <c r="DS99" s="30"/>
      <c r="DT99" s="30"/>
      <c r="DU99" s="30"/>
      <c r="DV99" s="30"/>
      <c r="DW99" s="30">
        <v>114</v>
      </c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>
        <v>3</v>
      </c>
      <c r="EK99" s="30"/>
      <c r="EL99" s="30">
        <v>114</v>
      </c>
      <c r="EM99" s="30"/>
      <c r="EN99" s="30"/>
      <c r="EO99" s="30"/>
      <c r="EP99" s="30"/>
      <c r="EQ99" s="30"/>
      <c r="ER99" s="30" t="s">
        <v>107</v>
      </c>
      <c r="ES99" s="52" t="s">
        <v>191</v>
      </c>
    </row>
    <row r="100" spans="1:149" ht="27" customHeight="1" x14ac:dyDescent="0.2">
      <c r="A100" s="3"/>
      <c r="B100" s="48" t="s">
        <v>109</v>
      </c>
      <c r="C100" s="32"/>
      <c r="D100" s="3" t="s">
        <v>120</v>
      </c>
      <c r="E100" s="3">
        <f>E14+E23+E82+E83+E93+E97</f>
        <v>240</v>
      </c>
      <c r="F100" s="3">
        <f t="shared" ref="F100:BK100" si="66">F14+F23+F82+F83+F93+F97</f>
        <v>9120</v>
      </c>
      <c r="G100" s="3">
        <f t="shared" si="66"/>
        <v>656</v>
      </c>
      <c r="H100" s="3">
        <f t="shared" si="66"/>
        <v>51</v>
      </c>
      <c r="I100" s="3">
        <f t="shared" si="66"/>
        <v>1938</v>
      </c>
      <c r="J100" s="3">
        <f t="shared" si="66"/>
        <v>166</v>
      </c>
      <c r="K100" s="3">
        <f t="shared" si="66"/>
        <v>64</v>
      </c>
      <c r="L100" s="3">
        <f t="shared" si="66"/>
        <v>102</v>
      </c>
      <c r="M100" s="3">
        <f t="shared" si="66"/>
        <v>0</v>
      </c>
      <c r="N100" s="3">
        <f t="shared" si="66"/>
        <v>0</v>
      </c>
      <c r="O100" s="3">
        <f t="shared" si="66"/>
        <v>1772</v>
      </c>
      <c r="P100" s="3">
        <f t="shared" si="66"/>
        <v>6</v>
      </c>
      <c r="Q100" s="3">
        <f t="shared" si="66"/>
        <v>0</v>
      </c>
      <c r="R100" s="3">
        <f t="shared" si="66"/>
        <v>0</v>
      </c>
      <c r="S100" s="3">
        <f t="shared" si="66"/>
        <v>0</v>
      </c>
      <c r="T100" s="3">
        <f t="shared" si="66"/>
        <v>0</v>
      </c>
      <c r="U100" s="3">
        <f t="shared" si="66"/>
        <v>54</v>
      </c>
      <c r="V100" s="3">
        <f t="shared" si="66"/>
        <v>0</v>
      </c>
      <c r="W100" s="3">
        <f t="shared" si="66"/>
        <v>22</v>
      </c>
      <c r="X100" s="3">
        <f t="shared" si="66"/>
        <v>54</v>
      </c>
      <c r="Y100" s="3">
        <f t="shared" si="66"/>
        <v>836</v>
      </c>
      <c r="Z100" s="3">
        <f t="shared" si="66"/>
        <v>60</v>
      </c>
      <c r="AA100" s="3">
        <f t="shared" si="66"/>
        <v>0</v>
      </c>
      <c r="AB100" s="3">
        <f t="shared" si="66"/>
        <v>17</v>
      </c>
      <c r="AC100" s="3">
        <f t="shared" si="66"/>
        <v>60</v>
      </c>
      <c r="AD100" s="3">
        <f t="shared" si="66"/>
        <v>646</v>
      </c>
      <c r="AE100" s="3">
        <f t="shared" si="66"/>
        <v>52</v>
      </c>
      <c r="AF100" s="3">
        <f t="shared" si="66"/>
        <v>0</v>
      </c>
      <c r="AG100" s="3">
        <f t="shared" si="66"/>
        <v>12</v>
      </c>
      <c r="AH100" s="3">
        <f t="shared" si="66"/>
        <v>52</v>
      </c>
      <c r="AI100" s="3">
        <f t="shared" si="66"/>
        <v>456</v>
      </c>
      <c r="AJ100" s="3">
        <f t="shared" si="66"/>
        <v>59</v>
      </c>
      <c r="AK100" s="3">
        <f t="shared" si="66"/>
        <v>2242</v>
      </c>
      <c r="AL100" s="3">
        <f t="shared" si="66"/>
        <v>126</v>
      </c>
      <c r="AM100" s="3">
        <f t="shared" si="66"/>
        <v>46</v>
      </c>
      <c r="AN100" s="3">
        <f t="shared" si="66"/>
        <v>80</v>
      </c>
      <c r="AO100" s="3">
        <f t="shared" si="66"/>
        <v>0</v>
      </c>
      <c r="AP100" s="3">
        <f t="shared" si="66"/>
        <v>0</v>
      </c>
      <c r="AQ100" s="3">
        <f t="shared" si="66"/>
        <v>1926</v>
      </c>
      <c r="AR100" s="3">
        <f t="shared" si="66"/>
        <v>4</v>
      </c>
      <c r="AS100" s="3">
        <f t="shared" si="66"/>
        <v>0</v>
      </c>
      <c r="AT100" s="3">
        <f t="shared" si="66"/>
        <v>0</v>
      </c>
      <c r="AU100" s="3">
        <f t="shared" si="66"/>
        <v>0</v>
      </c>
      <c r="AV100" s="3">
        <f t="shared" si="66"/>
        <v>0</v>
      </c>
      <c r="AW100" s="3">
        <f t="shared" si="66"/>
        <v>62</v>
      </c>
      <c r="AX100" s="3">
        <v>0</v>
      </c>
      <c r="AY100" s="3">
        <f t="shared" si="66"/>
        <v>20</v>
      </c>
      <c r="AZ100" s="3">
        <f t="shared" si="66"/>
        <v>62</v>
      </c>
      <c r="BA100" s="3">
        <f t="shared" si="66"/>
        <v>760</v>
      </c>
      <c r="BB100" s="3">
        <f t="shared" si="66"/>
        <v>40</v>
      </c>
      <c r="BC100" s="3">
        <v>0</v>
      </c>
      <c r="BD100" s="3">
        <f t="shared" si="66"/>
        <v>17</v>
      </c>
      <c r="BE100" s="3">
        <f t="shared" si="66"/>
        <v>40</v>
      </c>
      <c r="BF100" s="3">
        <f t="shared" si="66"/>
        <v>646</v>
      </c>
      <c r="BG100" s="3">
        <f t="shared" si="66"/>
        <v>24</v>
      </c>
      <c r="BH100" s="3">
        <f t="shared" si="66"/>
        <v>0</v>
      </c>
      <c r="BI100" s="3">
        <f t="shared" si="66"/>
        <v>22</v>
      </c>
      <c r="BJ100" s="3">
        <f t="shared" si="66"/>
        <v>24</v>
      </c>
      <c r="BK100" s="3">
        <f t="shared" si="66"/>
        <v>836</v>
      </c>
      <c r="BL100" s="3">
        <f t="shared" ref="BL100:DN100" si="67">BL14+BL23+BL82+BL83+BL93+BL97</f>
        <v>50</v>
      </c>
      <c r="BM100" s="3">
        <f t="shared" si="67"/>
        <v>1900</v>
      </c>
      <c r="BN100" s="3">
        <f t="shared" si="67"/>
        <v>156</v>
      </c>
      <c r="BO100" s="3">
        <f t="shared" si="67"/>
        <v>54</v>
      </c>
      <c r="BP100" s="3">
        <f t="shared" si="67"/>
        <v>102</v>
      </c>
      <c r="BQ100" s="3">
        <f t="shared" si="67"/>
        <v>0</v>
      </c>
      <c r="BR100" s="3">
        <f t="shared" si="67"/>
        <v>0</v>
      </c>
      <c r="BS100" s="3">
        <f t="shared" si="67"/>
        <v>1744</v>
      </c>
      <c r="BT100" s="3">
        <f t="shared" si="67"/>
        <v>6</v>
      </c>
      <c r="BU100" s="3">
        <f t="shared" si="67"/>
        <v>0</v>
      </c>
      <c r="BV100" s="3">
        <f t="shared" si="67"/>
        <v>0</v>
      </c>
      <c r="BW100" s="3">
        <f t="shared" si="67"/>
        <v>0</v>
      </c>
      <c r="BX100" s="3">
        <f t="shared" si="67"/>
        <v>0</v>
      </c>
      <c r="BY100" s="3">
        <f t="shared" si="67"/>
        <v>56</v>
      </c>
      <c r="BZ100" s="3">
        <v>0</v>
      </c>
      <c r="CA100" s="3">
        <f t="shared" si="67"/>
        <v>16</v>
      </c>
      <c r="CB100" s="3">
        <f t="shared" si="67"/>
        <v>56</v>
      </c>
      <c r="CC100" s="3">
        <f t="shared" si="67"/>
        <v>608</v>
      </c>
      <c r="CD100" s="3">
        <f t="shared" si="67"/>
        <v>66</v>
      </c>
      <c r="CE100" s="3">
        <v>0</v>
      </c>
      <c r="CF100" s="3">
        <f t="shared" si="67"/>
        <v>20</v>
      </c>
      <c r="CG100" s="3">
        <f t="shared" si="67"/>
        <v>66</v>
      </c>
      <c r="CH100" s="3">
        <f t="shared" si="67"/>
        <v>760</v>
      </c>
      <c r="CI100" s="3">
        <f t="shared" si="67"/>
        <v>34</v>
      </c>
      <c r="CJ100" s="3">
        <f t="shared" si="67"/>
        <v>0</v>
      </c>
      <c r="CK100" s="3">
        <f t="shared" si="67"/>
        <v>14</v>
      </c>
      <c r="CL100" s="3">
        <f t="shared" si="67"/>
        <v>34</v>
      </c>
      <c r="CM100" s="3">
        <f t="shared" si="67"/>
        <v>532</v>
      </c>
      <c r="CN100" s="3">
        <f t="shared" si="67"/>
        <v>50</v>
      </c>
      <c r="CO100" s="3">
        <f t="shared" si="67"/>
        <v>1900</v>
      </c>
      <c r="CP100" s="3">
        <f t="shared" si="67"/>
        <v>172</v>
      </c>
      <c r="CQ100" s="3">
        <f t="shared" si="67"/>
        <v>68</v>
      </c>
      <c r="CR100" s="3">
        <f t="shared" si="67"/>
        <v>104</v>
      </c>
      <c r="CS100" s="3">
        <f t="shared" si="67"/>
        <v>0</v>
      </c>
      <c r="CT100" s="3">
        <f t="shared" si="67"/>
        <v>0</v>
      </c>
      <c r="CU100" s="3">
        <f t="shared" si="67"/>
        <v>1538</v>
      </c>
      <c r="CV100" s="3">
        <f t="shared" si="67"/>
        <v>9</v>
      </c>
      <c r="CW100" s="3">
        <f t="shared" si="67"/>
        <v>0</v>
      </c>
      <c r="CX100" s="3">
        <f t="shared" si="67"/>
        <v>0</v>
      </c>
      <c r="CY100" s="3">
        <f t="shared" si="67"/>
        <v>0</v>
      </c>
      <c r="CZ100" s="3">
        <f t="shared" si="67"/>
        <v>0</v>
      </c>
      <c r="DA100" s="3">
        <f t="shared" si="67"/>
        <v>80</v>
      </c>
      <c r="DB100" s="3">
        <f t="shared" si="67"/>
        <v>0</v>
      </c>
      <c r="DC100" s="3">
        <f t="shared" si="67"/>
        <v>20</v>
      </c>
      <c r="DD100" s="3">
        <f t="shared" si="67"/>
        <v>80</v>
      </c>
      <c r="DE100" s="3">
        <f t="shared" si="67"/>
        <v>760</v>
      </c>
      <c r="DF100" s="3">
        <f t="shared" si="67"/>
        <v>48</v>
      </c>
      <c r="DG100" s="3">
        <f t="shared" si="67"/>
        <v>0</v>
      </c>
      <c r="DH100" s="3">
        <f t="shared" si="67"/>
        <v>10</v>
      </c>
      <c r="DI100" s="3">
        <f t="shared" si="67"/>
        <v>48</v>
      </c>
      <c r="DJ100" s="3">
        <f t="shared" si="67"/>
        <v>380</v>
      </c>
      <c r="DK100" s="3">
        <f t="shared" si="67"/>
        <v>44</v>
      </c>
      <c r="DL100" s="3">
        <f t="shared" si="67"/>
        <v>0</v>
      </c>
      <c r="DM100" s="3">
        <f t="shared" si="67"/>
        <v>20</v>
      </c>
      <c r="DN100" s="3">
        <f t="shared" si="67"/>
        <v>44</v>
      </c>
      <c r="DO100" s="3">
        <f t="shared" ref="DO100:EQ100" si="68">DO14+DO23+DO82+DO83+DO93+DO97</f>
        <v>760</v>
      </c>
      <c r="DP100" s="3">
        <f t="shared" si="68"/>
        <v>30</v>
      </c>
      <c r="DQ100" s="3">
        <f t="shared" si="68"/>
        <v>1140</v>
      </c>
      <c r="DR100" s="3">
        <f t="shared" si="68"/>
        <v>36</v>
      </c>
      <c r="DS100" s="3">
        <f t="shared" si="68"/>
        <v>12</v>
      </c>
      <c r="DT100" s="3">
        <f t="shared" si="68"/>
        <v>24</v>
      </c>
      <c r="DU100" s="3">
        <f t="shared" si="68"/>
        <v>0</v>
      </c>
      <c r="DV100" s="3">
        <f t="shared" si="68"/>
        <v>0</v>
      </c>
      <c r="DW100" s="3">
        <f t="shared" si="68"/>
        <v>876</v>
      </c>
      <c r="DX100" s="3">
        <f t="shared" si="68"/>
        <v>2</v>
      </c>
      <c r="DY100" s="3">
        <f t="shared" si="68"/>
        <v>0</v>
      </c>
      <c r="DZ100" s="3">
        <f t="shared" si="68"/>
        <v>0</v>
      </c>
      <c r="EA100" s="3">
        <f t="shared" si="68"/>
        <v>0</v>
      </c>
      <c r="EB100" s="3">
        <f t="shared" si="68"/>
        <v>0</v>
      </c>
      <c r="EC100" s="3">
        <f t="shared" si="68"/>
        <v>36</v>
      </c>
      <c r="ED100" s="3">
        <f t="shared" si="68"/>
        <v>0</v>
      </c>
      <c r="EE100" s="3">
        <f t="shared" si="68"/>
        <v>18</v>
      </c>
      <c r="EF100" s="3">
        <f t="shared" si="68"/>
        <v>36</v>
      </c>
      <c r="EG100" s="3">
        <f t="shared" si="68"/>
        <v>684</v>
      </c>
      <c r="EH100" s="3">
        <f t="shared" si="68"/>
        <v>0</v>
      </c>
      <c r="EI100" s="3">
        <f t="shared" si="68"/>
        <v>0</v>
      </c>
      <c r="EJ100" s="3">
        <f t="shared" si="68"/>
        <v>12</v>
      </c>
      <c r="EK100" s="3">
        <f t="shared" si="68"/>
        <v>0</v>
      </c>
      <c r="EL100" s="3">
        <f t="shared" si="68"/>
        <v>456</v>
      </c>
      <c r="EM100" s="3">
        <f t="shared" si="68"/>
        <v>0</v>
      </c>
      <c r="EN100" s="3">
        <f t="shared" si="68"/>
        <v>0</v>
      </c>
      <c r="EO100" s="3">
        <f t="shared" si="68"/>
        <v>0</v>
      </c>
      <c r="EP100" s="3">
        <f t="shared" si="68"/>
        <v>0</v>
      </c>
      <c r="EQ100" s="3">
        <f t="shared" si="68"/>
        <v>0</v>
      </c>
      <c r="ER100" s="3"/>
      <c r="ES100" s="53"/>
    </row>
    <row r="101" spans="1:149" s="29" customFormat="1" ht="12.75" customHeight="1" x14ac:dyDescent="0.2">
      <c r="A101" s="8"/>
      <c r="B101" s="39"/>
      <c r="C101" s="2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</row>
    <row r="102" spans="1:149" s="29" customFormat="1" ht="12.75" customHeight="1" x14ac:dyDescent="0.2">
      <c r="A102" s="8"/>
      <c r="B102" s="39"/>
      <c r="C102" s="28"/>
      <c r="D102" s="57"/>
      <c r="E102" s="57"/>
      <c r="F102" s="8"/>
      <c r="G102" s="8"/>
      <c r="H102" s="57"/>
      <c r="I102" s="5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57"/>
      <c r="AK102" s="57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57"/>
      <c r="BM102" s="57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57"/>
      <c r="CO102" s="57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57"/>
      <c r="DQ102" s="57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</row>
    <row r="103" spans="1:149" s="29" customFormat="1" ht="12.75" customHeight="1" x14ac:dyDescent="0.2">
      <c r="A103" s="8"/>
      <c r="B103" s="26"/>
      <c r="C103" s="28"/>
      <c r="D103" s="57"/>
      <c r="E103" s="57"/>
      <c r="F103" s="8"/>
      <c r="G103" s="8"/>
      <c r="H103" s="57"/>
      <c r="I103" s="5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57"/>
      <c r="AK103" s="57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57"/>
      <c r="BM103" s="57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57"/>
      <c r="CO103" s="57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57"/>
      <c r="DQ103" s="57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</row>
    <row r="104" spans="1:149" ht="18" customHeight="1" x14ac:dyDescent="0.2">
      <c r="A104" s="9"/>
      <c r="B104" s="27"/>
      <c r="D104" s="9"/>
      <c r="E104" s="9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1:149" ht="12.75" customHeight="1" x14ac:dyDescent="0.2">
      <c r="A105" s="9"/>
      <c r="B105" s="27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1:149" ht="12.75" customHeight="1" x14ac:dyDescent="0.2">
      <c r="A106" s="9"/>
      <c r="B106" s="26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1:149" ht="12.75" customHeight="1" x14ac:dyDescent="0.2">
      <c r="A107" s="9"/>
      <c r="B107" s="27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1:149" ht="12.75" customHeight="1" x14ac:dyDescent="0.2">
      <c r="A108" s="9"/>
      <c r="B108" s="27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1:149" x14ac:dyDescent="0.2">
      <c r="A109" s="10"/>
      <c r="B109" s="27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</row>
    <row r="110" spans="1:149" ht="12.75" customHeight="1" x14ac:dyDescent="0.2">
      <c r="A110" s="10"/>
      <c r="B110" s="46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</row>
    <row r="111" spans="1:149" x14ac:dyDescent="0.2">
      <c r="A111" s="10"/>
      <c r="B111" s="40"/>
      <c r="C111" s="23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</row>
    <row r="112" spans="1:149" ht="12.75" customHeight="1" x14ac:dyDescent="0.2">
      <c r="A112" s="10"/>
      <c r="B112" s="46"/>
      <c r="C112" s="23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</row>
    <row r="113" spans="1:147" x14ac:dyDescent="0.2">
      <c r="A113" s="10"/>
      <c r="B113" s="40"/>
      <c r="C113" s="2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</row>
    <row r="114" spans="1:147" ht="25.5" customHeight="1" x14ac:dyDescent="0.2">
      <c r="A114" s="10"/>
      <c r="B114" s="46"/>
      <c r="C114" s="23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</row>
    <row r="115" spans="1:147" x14ac:dyDescent="0.2">
      <c r="A115" s="10"/>
      <c r="B115" s="40"/>
      <c r="C115" s="23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</row>
    <row r="116" spans="1:147" ht="12.75" customHeight="1" x14ac:dyDescent="0.2">
      <c r="A116" s="10"/>
      <c r="B116" s="46"/>
      <c r="C116" s="23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</row>
    <row r="117" spans="1:147" x14ac:dyDescent="0.2">
      <c r="A117" s="10"/>
      <c r="B117" s="40"/>
      <c r="C117" s="23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</row>
    <row r="118" spans="1:147" ht="25.5" customHeight="1" x14ac:dyDescent="0.2">
      <c r="A118" s="10"/>
      <c r="B118" s="46"/>
      <c r="C118" s="23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</row>
  </sheetData>
  <dataConsolidate/>
  <mergeCells count="80">
    <mergeCell ref="AC1:AF1"/>
    <mergeCell ref="AC2:AF2"/>
    <mergeCell ref="A1:Z1"/>
    <mergeCell ref="C4:U4"/>
    <mergeCell ref="C5:U5"/>
    <mergeCell ref="D11:D13"/>
    <mergeCell ref="E11:E13"/>
    <mergeCell ref="C2:U2"/>
    <mergeCell ref="F11:F13"/>
    <mergeCell ref="G11:G13"/>
    <mergeCell ref="A11:A13"/>
    <mergeCell ref="B11:B13"/>
    <mergeCell ref="C3:U3"/>
    <mergeCell ref="H11:AI11"/>
    <mergeCell ref="H12:H13"/>
    <mergeCell ref="I12:I13"/>
    <mergeCell ref="J12:J13"/>
    <mergeCell ref="B6:C6"/>
    <mergeCell ref="B7:C7"/>
    <mergeCell ref="AE12:AI12"/>
    <mergeCell ref="K12:N12"/>
    <mergeCell ref="O12:O13"/>
    <mergeCell ref="P12:T12"/>
    <mergeCell ref="U12:Y12"/>
    <mergeCell ref="Z12:AD12"/>
    <mergeCell ref="C11:C13"/>
    <mergeCell ref="DK12:DO12"/>
    <mergeCell ref="AJ11:BK11"/>
    <mergeCell ref="AJ12:AJ13"/>
    <mergeCell ref="AK12:AK13"/>
    <mergeCell ref="AL12:AL13"/>
    <mergeCell ref="AM12:AP12"/>
    <mergeCell ref="AQ12:AQ13"/>
    <mergeCell ref="AR12:AV12"/>
    <mergeCell ref="AW12:BA12"/>
    <mergeCell ref="BB12:BF12"/>
    <mergeCell ref="BG12:BK12"/>
    <mergeCell ref="DP11:EQ11"/>
    <mergeCell ref="DP12:DP13"/>
    <mergeCell ref="DQ12:DQ13"/>
    <mergeCell ref="DR12:DR13"/>
    <mergeCell ref="DS12:DV12"/>
    <mergeCell ref="DW12:DW13"/>
    <mergeCell ref="EM12:EQ12"/>
    <mergeCell ref="EH12:EL12"/>
    <mergeCell ref="DX12:EB12"/>
    <mergeCell ref="EC12:EG12"/>
    <mergeCell ref="CN12:CN13"/>
    <mergeCell ref="CO12:CO13"/>
    <mergeCell ref="CP12:CP13"/>
    <mergeCell ref="CQ12:CT12"/>
    <mergeCell ref="CU12:CU13"/>
    <mergeCell ref="ER11:ER13"/>
    <mergeCell ref="ES11:ES13"/>
    <mergeCell ref="DA12:DE12"/>
    <mergeCell ref="DF12:DJ12"/>
    <mergeCell ref="BS12:BS13"/>
    <mergeCell ref="CD12:CH12"/>
    <mergeCell ref="CI12:CM12"/>
    <mergeCell ref="CN11:DO11"/>
    <mergeCell ref="CV12:CZ12"/>
    <mergeCell ref="BL11:CM11"/>
    <mergeCell ref="BL12:BL13"/>
    <mergeCell ref="BM12:BM13"/>
    <mergeCell ref="BN12:BN13"/>
    <mergeCell ref="BO12:BR12"/>
    <mergeCell ref="BT12:BX12"/>
    <mergeCell ref="BY12:CC12"/>
    <mergeCell ref="DP103:DQ103"/>
    <mergeCell ref="BL102:BM102"/>
    <mergeCell ref="BL103:BM103"/>
    <mergeCell ref="CN102:CO102"/>
    <mergeCell ref="CN103:CO103"/>
    <mergeCell ref="DP102:DQ102"/>
    <mergeCell ref="D102:E102"/>
    <mergeCell ref="D103:E103"/>
    <mergeCell ref="H103:I103"/>
    <mergeCell ref="AJ102:AK102"/>
    <mergeCell ref="AJ103:AK103"/>
    <mergeCell ref="H102:I102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34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Загороднова Екатерина Павловна</cp:lastModifiedBy>
  <cp:lastPrinted>2014-12-08T11:35:16Z</cp:lastPrinted>
  <dcterms:created xsi:type="dcterms:W3CDTF">2006-06-27T14:19:03Z</dcterms:created>
  <dcterms:modified xsi:type="dcterms:W3CDTF">2019-02-21T11:35:16Z</dcterms:modified>
</cp:coreProperties>
</file>