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autoCompressPictures="0" defaultThemeVersion="124226"/>
  <bookViews>
    <workbookView xWindow="120" yWindow="240" windowWidth="19440" windowHeight="13020"/>
  </bookViews>
  <sheets>
    <sheet name="Sheet1" sheetId="9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C39" i="9" l="1"/>
  <c r="DC38" i="9"/>
  <c r="DD39" i="9"/>
  <c r="DD38" i="9"/>
  <c r="DE39" i="9"/>
  <c r="DE38" i="9"/>
  <c r="DF39" i="9"/>
  <c r="DF38" i="9"/>
  <c r="DG39" i="9"/>
  <c r="DG38" i="9"/>
  <c r="DH39" i="9"/>
  <c r="DH38" i="9"/>
  <c r="DI39" i="9"/>
  <c r="DI38" i="9"/>
  <c r="DJ39" i="9"/>
  <c r="DJ38" i="9"/>
  <c r="DK39" i="9"/>
  <c r="DK38" i="9"/>
  <c r="DL39" i="9"/>
  <c r="DL38" i="9"/>
  <c r="DM39" i="9"/>
  <c r="DM38" i="9"/>
  <c r="DN39" i="9"/>
  <c r="DN38" i="9"/>
  <c r="DO39" i="9"/>
  <c r="DO38" i="9"/>
  <c r="DP39" i="9"/>
  <c r="DP38" i="9"/>
  <c r="DQ39" i="9"/>
  <c r="DQ38" i="9"/>
  <c r="DR39" i="9"/>
  <c r="DR38" i="9"/>
  <c r="DS39" i="9"/>
  <c r="DS38" i="9"/>
  <c r="DT39" i="9"/>
  <c r="DT38" i="9"/>
  <c r="DU39" i="9"/>
  <c r="DU38" i="9"/>
  <c r="DV39" i="9"/>
  <c r="DV38" i="9"/>
  <c r="DW39" i="9"/>
  <c r="DW38" i="9"/>
  <c r="DX39" i="9"/>
  <c r="DX38" i="9"/>
  <c r="F18" i="9"/>
  <c r="F14" i="9"/>
  <c r="F24" i="9"/>
  <c r="F31" i="9"/>
  <c r="F39" i="9"/>
  <c r="F38" i="9"/>
  <c r="F50" i="9"/>
  <c r="F54" i="9"/>
  <c r="F58" i="9"/>
  <c r="F63" i="9"/>
  <c r="F68" i="9"/>
  <c r="F73" i="9"/>
  <c r="F49" i="9"/>
  <c r="F23" i="9"/>
  <c r="F84" i="9"/>
  <c r="F86" i="9"/>
  <c r="F89" i="9"/>
  <c r="F92" i="9"/>
  <c r="F94" i="9"/>
  <c r="F85" i="9"/>
  <c r="F98" i="9"/>
  <c r="F102" i="9"/>
  <c r="F105" i="9"/>
  <c r="G18" i="9"/>
  <c r="G14" i="9"/>
  <c r="G24" i="9"/>
  <c r="G31" i="9"/>
  <c r="G39" i="9"/>
  <c r="G38" i="9"/>
  <c r="G50" i="9"/>
  <c r="G54" i="9"/>
  <c r="G58" i="9"/>
  <c r="G63" i="9"/>
  <c r="G68" i="9"/>
  <c r="G73" i="9"/>
  <c r="G49" i="9"/>
  <c r="G23" i="9"/>
  <c r="G84" i="9"/>
  <c r="G86" i="9"/>
  <c r="G89" i="9"/>
  <c r="G92" i="9"/>
  <c r="G94" i="9"/>
  <c r="G85" i="9"/>
  <c r="G98" i="9"/>
  <c r="G102" i="9"/>
  <c r="G105" i="9"/>
  <c r="H18" i="9"/>
  <c r="H14" i="9"/>
  <c r="H24" i="9"/>
  <c r="H31" i="9"/>
  <c r="H39" i="9"/>
  <c r="H38" i="9"/>
  <c r="H50" i="9"/>
  <c r="H54" i="9"/>
  <c r="H58" i="9"/>
  <c r="H63" i="9"/>
  <c r="H68" i="9"/>
  <c r="H73" i="9"/>
  <c r="H49" i="9"/>
  <c r="H23" i="9"/>
  <c r="H86" i="9"/>
  <c r="H89" i="9"/>
  <c r="H92" i="9"/>
  <c r="H94" i="9"/>
  <c r="H85" i="9"/>
  <c r="H98" i="9"/>
  <c r="H102" i="9"/>
  <c r="H105" i="9"/>
  <c r="I18" i="9"/>
  <c r="I14" i="9"/>
  <c r="I24" i="9"/>
  <c r="I31" i="9"/>
  <c r="I39" i="9"/>
  <c r="I38" i="9"/>
  <c r="I50" i="9"/>
  <c r="I54" i="9"/>
  <c r="I58" i="9"/>
  <c r="I63" i="9"/>
  <c r="I68" i="9"/>
  <c r="I73" i="9"/>
  <c r="I49" i="9"/>
  <c r="I23" i="9"/>
  <c r="I86" i="9"/>
  <c r="I89" i="9"/>
  <c r="I92" i="9"/>
  <c r="I94" i="9"/>
  <c r="I85" i="9"/>
  <c r="I98" i="9"/>
  <c r="I102" i="9"/>
  <c r="I105" i="9"/>
  <c r="J18" i="9"/>
  <c r="J14" i="9"/>
  <c r="J24" i="9"/>
  <c r="J31" i="9"/>
  <c r="J39" i="9"/>
  <c r="J38" i="9"/>
  <c r="J50" i="9"/>
  <c r="J54" i="9"/>
  <c r="J58" i="9"/>
  <c r="J63" i="9"/>
  <c r="J68" i="9"/>
  <c r="J73" i="9"/>
  <c r="J49" i="9"/>
  <c r="J23" i="9"/>
  <c r="J86" i="9"/>
  <c r="J89" i="9"/>
  <c r="J92" i="9"/>
  <c r="J94" i="9"/>
  <c r="J85" i="9"/>
  <c r="J98" i="9"/>
  <c r="J102" i="9"/>
  <c r="J105" i="9"/>
  <c r="K18" i="9"/>
  <c r="K14" i="9"/>
  <c r="K24" i="9"/>
  <c r="K31" i="9"/>
  <c r="K39" i="9"/>
  <c r="K38" i="9"/>
  <c r="K50" i="9"/>
  <c r="K54" i="9"/>
  <c r="K58" i="9"/>
  <c r="K63" i="9"/>
  <c r="K68" i="9"/>
  <c r="K73" i="9"/>
  <c r="K49" i="9"/>
  <c r="K23" i="9"/>
  <c r="K86" i="9"/>
  <c r="K89" i="9"/>
  <c r="K92" i="9"/>
  <c r="K94" i="9"/>
  <c r="K85" i="9"/>
  <c r="K98" i="9"/>
  <c r="K102" i="9"/>
  <c r="K105" i="9"/>
  <c r="L18" i="9"/>
  <c r="L14" i="9"/>
  <c r="L24" i="9"/>
  <c r="L31" i="9"/>
  <c r="L39" i="9"/>
  <c r="L38" i="9"/>
  <c r="L50" i="9"/>
  <c r="L54" i="9"/>
  <c r="L58" i="9"/>
  <c r="L63" i="9"/>
  <c r="L68" i="9"/>
  <c r="L73" i="9"/>
  <c r="L49" i="9"/>
  <c r="L23" i="9"/>
  <c r="L86" i="9"/>
  <c r="L89" i="9"/>
  <c r="L92" i="9"/>
  <c r="L94" i="9"/>
  <c r="L85" i="9"/>
  <c r="L98" i="9"/>
  <c r="L102" i="9"/>
  <c r="L105" i="9"/>
  <c r="M18" i="9"/>
  <c r="M14" i="9"/>
  <c r="M24" i="9"/>
  <c r="M31" i="9"/>
  <c r="M39" i="9"/>
  <c r="M38" i="9"/>
  <c r="M50" i="9"/>
  <c r="M54" i="9"/>
  <c r="M58" i="9"/>
  <c r="M63" i="9"/>
  <c r="M68" i="9"/>
  <c r="M73" i="9"/>
  <c r="M49" i="9"/>
  <c r="M23" i="9"/>
  <c r="M86" i="9"/>
  <c r="M89" i="9"/>
  <c r="M92" i="9"/>
  <c r="M94" i="9"/>
  <c r="M85" i="9"/>
  <c r="M98" i="9"/>
  <c r="M102" i="9"/>
  <c r="M105" i="9"/>
  <c r="N18" i="9"/>
  <c r="N14" i="9"/>
  <c r="N24" i="9"/>
  <c r="N31" i="9"/>
  <c r="N39" i="9"/>
  <c r="N38" i="9"/>
  <c r="N50" i="9"/>
  <c r="N54" i="9"/>
  <c r="N58" i="9"/>
  <c r="N63" i="9"/>
  <c r="N68" i="9"/>
  <c r="N73" i="9"/>
  <c r="N49" i="9"/>
  <c r="N23" i="9"/>
  <c r="N86" i="9"/>
  <c r="N89" i="9"/>
  <c r="N92" i="9"/>
  <c r="N94" i="9"/>
  <c r="N85" i="9"/>
  <c r="N98" i="9"/>
  <c r="N102" i="9"/>
  <c r="N105" i="9"/>
  <c r="O18" i="9"/>
  <c r="O14" i="9"/>
  <c r="O24" i="9"/>
  <c r="O31" i="9"/>
  <c r="O39" i="9"/>
  <c r="O38" i="9"/>
  <c r="O50" i="9"/>
  <c r="O54" i="9"/>
  <c r="O58" i="9"/>
  <c r="O63" i="9"/>
  <c r="O68" i="9"/>
  <c r="O73" i="9"/>
  <c r="O49" i="9"/>
  <c r="O23" i="9"/>
  <c r="O86" i="9"/>
  <c r="O89" i="9"/>
  <c r="O92" i="9"/>
  <c r="O94" i="9"/>
  <c r="O85" i="9"/>
  <c r="O98" i="9"/>
  <c r="O102" i="9"/>
  <c r="O105" i="9"/>
  <c r="P24" i="9"/>
  <c r="P31" i="9"/>
  <c r="P50" i="9"/>
  <c r="P54" i="9"/>
  <c r="P58" i="9"/>
  <c r="P63" i="9"/>
  <c r="P68" i="9"/>
  <c r="P73" i="9"/>
  <c r="P49" i="9"/>
  <c r="P39" i="9"/>
  <c r="P38" i="9"/>
  <c r="P23" i="9"/>
  <c r="P18" i="9"/>
  <c r="P14" i="9"/>
  <c r="P86" i="9"/>
  <c r="P89" i="9"/>
  <c r="P92" i="9"/>
  <c r="P94" i="9"/>
  <c r="P85" i="9"/>
  <c r="P98" i="9"/>
  <c r="P102" i="9"/>
  <c r="P105" i="9"/>
  <c r="Q18" i="9"/>
  <c r="Q14" i="9"/>
  <c r="Q24" i="9"/>
  <c r="Q31" i="9"/>
  <c r="Q39" i="9"/>
  <c r="Q38" i="9"/>
  <c r="Q50" i="9"/>
  <c r="Q54" i="9"/>
  <c r="Q58" i="9"/>
  <c r="Q63" i="9"/>
  <c r="Q68" i="9"/>
  <c r="Q73" i="9"/>
  <c r="Q49" i="9"/>
  <c r="Q23" i="9"/>
  <c r="Q86" i="9"/>
  <c r="Q89" i="9"/>
  <c r="Q92" i="9"/>
  <c r="Q94" i="9"/>
  <c r="Q85" i="9"/>
  <c r="Q98" i="9"/>
  <c r="Q102" i="9"/>
  <c r="Q105" i="9"/>
  <c r="R18" i="9"/>
  <c r="R14" i="9"/>
  <c r="R24" i="9"/>
  <c r="R31" i="9"/>
  <c r="R39" i="9"/>
  <c r="R38" i="9"/>
  <c r="R50" i="9"/>
  <c r="R54" i="9"/>
  <c r="R58" i="9"/>
  <c r="R63" i="9"/>
  <c r="R68" i="9"/>
  <c r="R73" i="9"/>
  <c r="R49" i="9"/>
  <c r="R23" i="9"/>
  <c r="R86" i="9"/>
  <c r="R89" i="9"/>
  <c r="R92" i="9"/>
  <c r="R94" i="9"/>
  <c r="R85" i="9"/>
  <c r="R98" i="9"/>
  <c r="R102" i="9"/>
  <c r="R105" i="9"/>
  <c r="S18" i="9"/>
  <c r="S14" i="9"/>
  <c r="S24" i="9"/>
  <c r="S31" i="9"/>
  <c r="S39" i="9"/>
  <c r="S38" i="9"/>
  <c r="S50" i="9"/>
  <c r="S54" i="9"/>
  <c r="S58" i="9"/>
  <c r="S63" i="9"/>
  <c r="S68" i="9"/>
  <c r="S73" i="9"/>
  <c r="S49" i="9"/>
  <c r="S23" i="9"/>
  <c r="S86" i="9"/>
  <c r="S89" i="9"/>
  <c r="S92" i="9"/>
  <c r="S94" i="9"/>
  <c r="S85" i="9"/>
  <c r="S98" i="9"/>
  <c r="S102" i="9"/>
  <c r="S105" i="9"/>
  <c r="T18" i="9"/>
  <c r="T14" i="9"/>
  <c r="T24" i="9"/>
  <c r="T31" i="9"/>
  <c r="T39" i="9"/>
  <c r="T38" i="9"/>
  <c r="T50" i="9"/>
  <c r="T54" i="9"/>
  <c r="T58" i="9"/>
  <c r="T63" i="9"/>
  <c r="T68" i="9"/>
  <c r="T73" i="9"/>
  <c r="T49" i="9"/>
  <c r="T23" i="9"/>
  <c r="T86" i="9"/>
  <c r="T89" i="9"/>
  <c r="T92" i="9"/>
  <c r="T94" i="9"/>
  <c r="T85" i="9"/>
  <c r="T98" i="9"/>
  <c r="T102" i="9"/>
  <c r="T105" i="9"/>
  <c r="U18" i="9"/>
  <c r="U14" i="9"/>
  <c r="U24" i="9"/>
  <c r="U31" i="9"/>
  <c r="U39" i="9"/>
  <c r="U38" i="9"/>
  <c r="U50" i="9"/>
  <c r="U54" i="9"/>
  <c r="U58" i="9"/>
  <c r="U63" i="9"/>
  <c r="U68" i="9"/>
  <c r="U73" i="9"/>
  <c r="U49" i="9"/>
  <c r="U23" i="9"/>
  <c r="U86" i="9"/>
  <c r="U89" i="9"/>
  <c r="U92" i="9"/>
  <c r="U94" i="9"/>
  <c r="U85" i="9"/>
  <c r="U98" i="9"/>
  <c r="U102" i="9"/>
  <c r="U105" i="9"/>
  <c r="V18" i="9"/>
  <c r="V14" i="9"/>
  <c r="V24" i="9"/>
  <c r="V31" i="9"/>
  <c r="V39" i="9"/>
  <c r="V38" i="9"/>
  <c r="V50" i="9"/>
  <c r="V54" i="9"/>
  <c r="V58" i="9"/>
  <c r="V63" i="9"/>
  <c r="V68" i="9"/>
  <c r="V73" i="9"/>
  <c r="V49" i="9"/>
  <c r="V23" i="9"/>
  <c r="V86" i="9"/>
  <c r="V89" i="9"/>
  <c r="V92" i="9"/>
  <c r="V94" i="9"/>
  <c r="V85" i="9"/>
  <c r="V98" i="9"/>
  <c r="V102" i="9"/>
  <c r="V105" i="9"/>
  <c r="W18" i="9"/>
  <c r="W14" i="9"/>
  <c r="W24" i="9"/>
  <c r="W31" i="9"/>
  <c r="W39" i="9"/>
  <c r="W38" i="9"/>
  <c r="W50" i="9"/>
  <c r="W54" i="9"/>
  <c r="W58" i="9"/>
  <c r="W63" i="9"/>
  <c r="W68" i="9"/>
  <c r="W73" i="9"/>
  <c r="W49" i="9"/>
  <c r="W23" i="9"/>
  <c r="W86" i="9"/>
  <c r="W89" i="9"/>
  <c r="W92" i="9"/>
  <c r="W94" i="9"/>
  <c r="W85" i="9"/>
  <c r="W98" i="9"/>
  <c r="W102" i="9"/>
  <c r="W105" i="9"/>
  <c r="X18" i="9"/>
  <c r="X14" i="9"/>
  <c r="X24" i="9"/>
  <c r="X31" i="9"/>
  <c r="X39" i="9"/>
  <c r="X38" i="9"/>
  <c r="X50" i="9"/>
  <c r="X54" i="9"/>
  <c r="X58" i="9"/>
  <c r="X63" i="9"/>
  <c r="X68" i="9"/>
  <c r="X73" i="9"/>
  <c r="X49" i="9"/>
  <c r="X23" i="9"/>
  <c r="X86" i="9"/>
  <c r="X89" i="9"/>
  <c r="X92" i="9"/>
  <c r="X94" i="9"/>
  <c r="X85" i="9"/>
  <c r="X98" i="9"/>
  <c r="X102" i="9"/>
  <c r="X105" i="9"/>
  <c r="Y18" i="9"/>
  <c r="Y14" i="9"/>
  <c r="Y24" i="9"/>
  <c r="Y31" i="9"/>
  <c r="Y39" i="9"/>
  <c r="Y38" i="9"/>
  <c r="Y50" i="9"/>
  <c r="Y54" i="9"/>
  <c r="Y58" i="9"/>
  <c r="Y63" i="9"/>
  <c r="Y68" i="9"/>
  <c r="Y73" i="9"/>
  <c r="Y49" i="9"/>
  <c r="Y23" i="9"/>
  <c r="Y86" i="9"/>
  <c r="Y89" i="9"/>
  <c r="Y92" i="9"/>
  <c r="Y94" i="9"/>
  <c r="Y85" i="9"/>
  <c r="Y98" i="9"/>
  <c r="Y102" i="9"/>
  <c r="Y105" i="9"/>
  <c r="Z18" i="9"/>
  <c r="Z14" i="9"/>
  <c r="Z24" i="9"/>
  <c r="Z31" i="9"/>
  <c r="Z39" i="9"/>
  <c r="Z38" i="9"/>
  <c r="Z50" i="9"/>
  <c r="Z54" i="9"/>
  <c r="Z58" i="9"/>
  <c r="Z63" i="9"/>
  <c r="Z68" i="9"/>
  <c r="Z73" i="9"/>
  <c r="Z49" i="9"/>
  <c r="Z23" i="9"/>
  <c r="Z86" i="9"/>
  <c r="Z89" i="9"/>
  <c r="Z92" i="9"/>
  <c r="Z94" i="9"/>
  <c r="Z85" i="9"/>
  <c r="Z98" i="9"/>
  <c r="Z102" i="9"/>
  <c r="Z105" i="9"/>
  <c r="AA18" i="9"/>
  <c r="AA14" i="9"/>
  <c r="AA24" i="9"/>
  <c r="AA31" i="9"/>
  <c r="AA39" i="9"/>
  <c r="AA38" i="9"/>
  <c r="AA50" i="9"/>
  <c r="AA54" i="9"/>
  <c r="AA58" i="9"/>
  <c r="AA63" i="9"/>
  <c r="AA68" i="9"/>
  <c r="AA73" i="9"/>
  <c r="AA49" i="9"/>
  <c r="AA23" i="9"/>
  <c r="AA86" i="9"/>
  <c r="AA89" i="9"/>
  <c r="AA92" i="9"/>
  <c r="AA94" i="9"/>
  <c r="AA85" i="9"/>
  <c r="AA98" i="9"/>
  <c r="AA102" i="9"/>
  <c r="AA105" i="9"/>
  <c r="AB18" i="9"/>
  <c r="AB14" i="9"/>
  <c r="AB24" i="9"/>
  <c r="AB31" i="9"/>
  <c r="AB39" i="9"/>
  <c r="AB38" i="9"/>
  <c r="AB50" i="9"/>
  <c r="AB54" i="9"/>
  <c r="AB58" i="9"/>
  <c r="AB63" i="9"/>
  <c r="AB68" i="9"/>
  <c r="AB73" i="9"/>
  <c r="AB49" i="9"/>
  <c r="AB23" i="9"/>
  <c r="AB86" i="9"/>
  <c r="AB89" i="9"/>
  <c r="AB92" i="9"/>
  <c r="AB94" i="9"/>
  <c r="AB85" i="9"/>
  <c r="AB98" i="9"/>
  <c r="AB102" i="9"/>
  <c r="AB105" i="9"/>
  <c r="AC18" i="9"/>
  <c r="AC14" i="9"/>
  <c r="AC24" i="9"/>
  <c r="AC31" i="9"/>
  <c r="AC39" i="9"/>
  <c r="AC38" i="9"/>
  <c r="AC50" i="9"/>
  <c r="AC54" i="9"/>
  <c r="AC58" i="9"/>
  <c r="AC63" i="9"/>
  <c r="AC68" i="9"/>
  <c r="AC73" i="9"/>
  <c r="AC49" i="9"/>
  <c r="AC23" i="9"/>
  <c r="AC86" i="9"/>
  <c r="AC89" i="9"/>
  <c r="AC92" i="9"/>
  <c r="AC94" i="9"/>
  <c r="AC85" i="9"/>
  <c r="AC98" i="9"/>
  <c r="AC102" i="9"/>
  <c r="AC105" i="9"/>
  <c r="AD18" i="9"/>
  <c r="AD14" i="9"/>
  <c r="AD24" i="9"/>
  <c r="AD31" i="9"/>
  <c r="AD39" i="9"/>
  <c r="AD38" i="9"/>
  <c r="AD50" i="9"/>
  <c r="AD54" i="9"/>
  <c r="AD58" i="9"/>
  <c r="AD63" i="9"/>
  <c r="AD68" i="9"/>
  <c r="AD73" i="9"/>
  <c r="AD49" i="9"/>
  <c r="AD23" i="9"/>
  <c r="AD86" i="9"/>
  <c r="AD89" i="9"/>
  <c r="AD92" i="9"/>
  <c r="AD94" i="9"/>
  <c r="AD85" i="9"/>
  <c r="AD98" i="9"/>
  <c r="AD102" i="9"/>
  <c r="AD105" i="9"/>
  <c r="AE18" i="9"/>
  <c r="AE14" i="9"/>
  <c r="AE24" i="9"/>
  <c r="AE31" i="9"/>
  <c r="AE39" i="9"/>
  <c r="AE38" i="9"/>
  <c r="AE50" i="9"/>
  <c r="AE54" i="9"/>
  <c r="AE58" i="9"/>
  <c r="AE63" i="9"/>
  <c r="AE68" i="9"/>
  <c r="AE73" i="9"/>
  <c r="AE49" i="9"/>
  <c r="AE23" i="9"/>
  <c r="AE86" i="9"/>
  <c r="AE89" i="9"/>
  <c r="AE92" i="9"/>
  <c r="AE94" i="9"/>
  <c r="AE85" i="9"/>
  <c r="AE98" i="9"/>
  <c r="AE102" i="9"/>
  <c r="AE105" i="9"/>
  <c r="AF18" i="9"/>
  <c r="AF14" i="9"/>
  <c r="AF24" i="9"/>
  <c r="AF31" i="9"/>
  <c r="AF39" i="9"/>
  <c r="AF38" i="9"/>
  <c r="AF50" i="9"/>
  <c r="AF54" i="9"/>
  <c r="AF58" i="9"/>
  <c r="AF63" i="9"/>
  <c r="AF68" i="9"/>
  <c r="AF73" i="9"/>
  <c r="AF49" i="9"/>
  <c r="AF23" i="9"/>
  <c r="AF86" i="9"/>
  <c r="AF89" i="9"/>
  <c r="AF92" i="9"/>
  <c r="AF94" i="9"/>
  <c r="AF85" i="9"/>
  <c r="AF98" i="9"/>
  <c r="AF102" i="9"/>
  <c r="AF105" i="9"/>
  <c r="AG18" i="9"/>
  <c r="AG14" i="9"/>
  <c r="AG24" i="9"/>
  <c r="AG31" i="9"/>
  <c r="AG39" i="9"/>
  <c r="AG38" i="9"/>
  <c r="AG50" i="9"/>
  <c r="AG54" i="9"/>
  <c r="AG58" i="9"/>
  <c r="AG63" i="9"/>
  <c r="AG68" i="9"/>
  <c r="AG73" i="9"/>
  <c r="AG49" i="9"/>
  <c r="AG23" i="9"/>
  <c r="AG86" i="9"/>
  <c r="AG89" i="9"/>
  <c r="AG92" i="9"/>
  <c r="AG94" i="9"/>
  <c r="AG85" i="9"/>
  <c r="AG98" i="9"/>
  <c r="AG102" i="9"/>
  <c r="AG105" i="9"/>
  <c r="AH18" i="9"/>
  <c r="AH14" i="9"/>
  <c r="AH24" i="9"/>
  <c r="AH31" i="9"/>
  <c r="AH39" i="9"/>
  <c r="AH38" i="9"/>
  <c r="AH50" i="9"/>
  <c r="AH54" i="9"/>
  <c r="AH58" i="9"/>
  <c r="AH63" i="9"/>
  <c r="AH68" i="9"/>
  <c r="AH73" i="9"/>
  <c r="AH49" i="9"/>
  <c r="AH23" i="9"/>
  <c r="AH86" i="9"/>
  <c r="AH89" i="9"/>
  <c r="AH92" i="9"/>
  <c r="AH94" i="9"/>
  <c r="AH85" i="9"/>
  <c r="AH98" i="9"/>
  <c r="AH102" i="9"/>
  <c r="AH105" i="9"/>
  <c r="AI18" i="9"/>
  <c r="AI14" i="9"/>
  <c r="AI24" i="9"/>
  <c r="AI31" i="9"/>
  <c r="AI39" i="9"/>
  <c r="AI38" i="9"/>
  <c r="AI50" i="9"/>
  <c r="AI54" i="9"/>
  <c r="AI58" i="9"/>
  <c r="AI63" i="9"/>
  <c r="AI68" i="9"/>
  <c r="AI73" i="9"/>
  <c r="AI49" i="9"/>
  <c r="AI23" i="9"/>
  <c r="AI86" i="9"/>
  <c r="AI89" i="9"/>
  <c r="AI92" i="9"/>
  <c r="AI94" i="9"/>
  <c r="AI85" i="9"/>
  <c r="AI98" i="9"/>
  <c r="AI102" i="9"/>
  <c r="AI105" i="9"/>
  <c r="AJ18" i="9"/>
  <c r="AJ14" i="9"/>
  <c r="AJ24" i="9"/>
  <c r="AJ31" i="9"/>
  <c r="AJ39" i="9"/>
  <c r="AJ38" i="9"/>
  <c r="AJ50" i="9"/>
  <c r="AJ54" i="9"/>
  <c r="AJ58" i="9"/>
  <c r="AJ63" i="9"/>
  <c r="AJ68" i="9"/>
  <c r="AJ73" i="9"/>
  <c r="AJ49" i="9"/>
  <c r="AJ23" i="9"/>
  <c r="AJ86" i="9"/>
  <c r="AJ89" i="9"/>
  <c r="AJ92" i="9"/>
  <c r="AJ94" i="9"/>
  <c r="AJ85" i="9"/>
  <c r="AJ98" i="9"/>
  <c r="AJ102" i="9"/>
  <c r="AJ105" i="9"/>
  <c r="AK18" i="9"/>
  <c r="AK14" i="9"/>
  <c r="AK24" i="9"/>
  <c r="AK31" i="9"/>
  <c r="AK39" i="9"/>
  <c r="AK38" i="9"/>
  <c r="AK50" i="9"/>
  <c r="AK54" i="9"/>
  <c r="AK58" i="9"/>
  <c r="AK63" i="9"/>
  <c r="AK68" i="9"/>
  <c r="AK73" i="9"/>
  <c r="AK49" i="9"/>
  <c r="AK23" i="9"/>
  <c r="AK86" i="9"/>
  <c r="AK89" i="9"/>
  <c r="AK92" i="9"/>
  <c r="AK94" i="9"/>
  <c r="AK85" i="9"/>
  <c r="AK98" i="9"/>
  <c r="AK102" i="9"/>
  <c r="AK105" i="9"/>
  <c r="AL18" i="9"/>
  <c r="AL14" i="9"/>
  <c r="AL24" i="9"/>
  <c r="AL31" i="9"/>
  <c r="AL39" i="9"/>
  <c r="AL38" i="9"/>
  <c r="AL50" i="9"/>
  <c r="AL54" i="9"/>
  <c r="AL58" i="9"/>
  <c r="AL63" i="9"/>
  <c r="AL68" i="9"/>
  <c r="AL73" i="9"/>
  <c r="AL49" i="9"/>
  <c r="AL23" i="9"/>
  <c r="AL86" i="9"/>
  <c r="AL89" i="9"/>
  <c r="AL92" i="9"/>
  <c r="AL94" i="9"/>
  <c r="AL85" i="9"/>
  <c r="AL98" i="9"/>
  <c r="AL102" i="9"/>
  <c r="AL105" i="9"/>
  <c r="AM18" i="9"/>
  <c r="AM14" i="9"/>
  <c r="AM24" i="9"/>
  <c r="AM31" i="9"/>
  <c r="AM39" i="9"/>
  <c r="AM38" i="9"/>
  <c r="AM50" i="9"/>
  <c r="AM54" i="9"/>
  <c r="AM58" i="9"/>
  <c r="AM63" i="9"/>
  <c r="AM68" i="9"/>
  <c r="AM73" i="9"/>
  <c r="AM49" i="9"/>
  <c r="AM23" i="9"/>
  <c r="AM86" i="9"/>
  <c r="AM89" i="9"/>
  <c r="AM92" i="9"/>
  <c r="AM94" i="9"/>
  <c r="AM85" i="9"/>
  <c r="AM98" i="9"/>
  <c r="AM102" i="9"/>
  <c r="AM105" i="9"/>
  <c r="AN18" i="9"/>
  <c r="AN14" i="9"/>
  <c r="AN24" i="9"/>
  <c r="AN31" i="9"/>
  <c r="AN39" i="9"/>
  <c r="AN38" i="9"/>
  <c r="AN50" i="9"/>
  <c r="AN54" i="9"/>
  <c r="AN58" i="9"/>
  <c r="AN63" i="9"/>
  <c r="AN68" i="9"/>
  <c r="AN73" i="9"/>
  <c r="AN49" i="9"/>
  <c r="AN23" i="9"/>
  <c r="AN86" i="9"/>
  <c r="AN89" i="9"/>
  <c r="AN92" i="9"/>
  <c r="AN94" i="9"/>
  <c r="AN85" i="9"/>
  <c r="AN98" i="9"/>
  <c r="AN102" i="9"/>
  <c r="AN105" i="9"/>
  <c r="AO18" i="9"/>
  <c r="AO14" i="9"/>
  <c r="AO24" i="9"/>
  <c r="AO31" i="9"/>
  <c r="AO39" i="9"/>
  <c r="AO38" i="9"/>
  <c r="AO50" i="9"/>
  <c r="AO54" i="9"/>
  <c r="AO58" i="9"/>
  <c r="AO63" i="9"/>
  <c r="AO68" i="9"/>
  <c r="AO73" i="9"/>
  <c r="AO49" i="9"/>
  <c r="AO23" i="9"/>
  <c r="AO86" i="9"/>
  <c r="AO89" i="9"/>
  <c r="AO92" i="9"/>
  <c r="AO94" i="9"/>
  <c r="AO85" i="9"/>
  <c r="AO98" i="9"/>
  <c r="AO102" i="9"/>
  <c r="AO105" i="9"/>
  <c r="AP18" i="9"/>
  <c r="AP14" i="9"/>
  <c r="AP24" i="9"/>
  <c r="AP31" i="9"/>
  <c r="AP39" i="9"/>
  <c r="AP38" i="9"/>
  <c r="AP50" i="9"/>
  <c r="AP54" i="9"/>
  <c r="AP58" i="9"/>
  <c r="AP63" i="9"/>
  <c r="AP68" i="9"/>
  <c r="AP73" i="9"/>
  <c r="AP49" i="9"/>
  <c r="AP23" i="9"/>
  <c r="AP86" i="9"/>
  <c r="AP89" i="9"/>
  <c r="AP92" i="9"/>
  <c r="AP94" i="9"/>
  <c r="AP85" i="9"/>
  <c r="AP98" i="9"/>
  <c r="AP102" i="9"/>
  <c r="AP105" i="9"/>
  <c r="AQ18" i="9"/>
  <c r="AQ14" i="9"/>
  <c r="AQ24" i="9"/>
  <c r="AQ31" i="9"/>
  <c r="AQ39" i="9"/>
  <c r="AQ38" i="9"/>
  <c r="AQ50" i="9"/>
  <c r="AQ54" i="9"/>
  <c r="AQ58" i="9"/>
  <c r="AQ63" i="9"/>
  <c r="AQ68" i="9"/>
  <c r="AQ73" i="9"/>
  <c r="AQ49" i="9"/>
  <c r="AQ23" i="9"/>
  <c r="AQ86" i="9"/>
  <c r="AQ89" i="9"/>
  <c r="AQ92" i="9"/>
  <c r="AQ94" i="9"/>
  <c r="AQ85" i="9"/>
  <c r="AQ98" i="9"/>
  <c r="AQ102" i="9"/>
  <c r="AQ105" i="9"/>
  <c r="AR24" i="9"/>
  <c r="AR31" i="9"/>
  <c r="AR39" i="9"/>
  <c r="AR38" i="9"/>
  <c r="AR50" i="9"/>
  <c r="AR54" i="9"/>
  <c r="AR58" i="9"/>
  <c r="AR63" i="9"/>
  <c r="AR68" i="9"/>
  <c r="AR73" i="9"/>
  <c r="AR49" i="9"/>
  <c r="AR23" i="9"/>
  <c r="AR18" i="9"/>
  <c r="AR14" i="9"/>
  <c r="AR86" i="9"/>
  <c r="AR89" i="9"/>
  <c r="AR92" i="9"/>
  <c r="AR94" i="9"/>
  <c r="AR85" i="9"/>
  <c r="AR98" i="9"/>
  <c r="AR102" i="9"/>
  <c r="AR105" i="9"/>
  <c r="AS18" i="9"/>
  <c r="AS14" i="9"/>
  <c r="AS24" i="9"/>
  <c r="AS31" i="9"/>
  <c r="AS39" i="9"/>
  <c r="AS38" i="9"/>
  <c r="AS50" i="9"/>
  <c r="AS54" i="9"/>
  <c r="AS58" i="9"/>
  <c r="AS63" i="9"/>
  <c r="AS68" i="9"/>
  <c r="AS73" i="9"/>
  <c r="AS49" i="9"/>
  <c r="AS23" i="9"/>
  <c r="AS86" i="9"/>
  <c r="AS89" i="9"/>
  <c r="AS92" i="9"/>
  <c r="AS94" i="9"/>
  <c r="AS85" i="9"/>
  <c r="AS98" i="9"/>
  <c r="AS102" i="9"/>
  <c r="AS105" i="9"/>
  <c r="AT18" i="9"/>
  <c r="AT14" i="9"/>
  <c r="AT24" i="9"/>
  <c r="AT31" i="9"/>
  <c r="AT39" i="9"/>
  <c r="AT38" i="9"/>
  <c r="AT50" i="9"/>
  <c r="AT54" i="9"/>
  <c r="AT58" i="9"/>
  <c r="AT63" i="9"/>
  <c r="AT68" i="9"/>
  <c r="AT73" i="9"/>
  <c r="AT49" i="9"/>
  <c r="AT23" i="9"/>
  <c r="AT86" i="9"/>
  <c r="AT89" i="9"/>
  <c r="AT92" i="9"/>
  <c r="AT94" i="9"/>
  <c r="AT85" i="9"/>
  <c r="AT98" i="9"/>
  <c r="AT102" i="9"/>
  <c r="AT105" i="9"/>
  <c r="AU18" i="9"/>
  <c r="AU14" i="9"/>
  <c r="AU24" i="9"/>
  <c r="AU31" i="9"/>
  <c r="AU39" i="9"/>
  <c r="AU38" i="9"/>
  <c r="AU50" i="9"/>
  <c r="AU54" i="9"/>
  <c r="AU58" i="9"/>
  <c r="AU63" i="9"/>
  <c r="AU68" i="9"/>
  <c r="AU73" i="9"/>
  <c r="AU49" i="9"/>
  <c r="AU23" i="9"/>
  <c r="AU86" i="9"/>
  <c r="AU89" i="9"/>
  <c r="AU92" i="9"/>
  <c r="AU94" i="9"/>
  <c r="AU85" i="9"/>
  <c r="AU98" i="9"/>
  <c r="AU102" i="9"/>
  <c r="AU105" i="9"/>
  <c r="AV18" i="9"/>
  <c r="AV14" i="9"/>
  <c r="AV24" i="9"/>
  <c r="AV31" i="9"/>
  <c r="AV39" i="9"/>
  <c r="AV38" i="9"/>
  <c r="AV50" i="9"/>
  <c r="AV54" i="9"/>
  <c r="AV58" i="9"/>
  <c r="AV63" i="9"/>
  <c r="AV68" i="9"/>
  <c r="AV73" i="9"/>
  <c r="AV49" i="9"/>
  <c r="AV23" i="9"/>
  <c r="AV86" i="9"/>
  <c r="AV89" i="9"/>
  <c r="AV92" i="9"/>
  <c r="AV94" i="9"/>
  <c r="AV85" i="9"/>
  <c r="AV98" i="9"/>
  <c r="AV102" i="9"/>
  <c r="AV105" i="9"/>
  <c r="AW18" i="9"/>
  <c r="AW14" i="9"/>
  <c r="AW24" i="9"/>
  <c r="AW31" i="9"/>
  <c r="AW39" i="9"/>
  <c r="AW38" i="9"/>
  <c r="AW50" i="9"/>
  <c r="AW54" i="9"/>
  <c r="AW58" i="9"/>
  <c r="AW63" i="9"/>
  <c r="AW68" i="9"/>
  <c r="AW73" i="9"/>
  <c r="AW49" i="9"/>
  <c r="AW23" i="9"/>
  <c r="AW86" i="9"/>
  <c r="AW89" i="9"/>
  <c r="AW92" i="9"/>
  <c r="AW94" i="9"/>
  <c r="AW85" i="9"/>
  <c r="AW98" i="9"/>
  <c r="AW102" i="9"/>
  <c r="AW105" i="9"/>
  <c r="AX18" i="9"/>
  <c r="AX14" i="9"/>
  <c r="AX24" i="9"/>
  <c r="AX31" i="9"/>
  <c r="AX39" i="9"/>
  <c r="AX38" i="9"/>
  <c r="AX50" i="9"/>
  <c r="AX54" i="9"/>
  <c r="AX58" i="9"/>
  <c r="AX63" i="9"/>
  <c r="AX68" i="9"/>
  <c r="AX73" i="9"/>
  <c r="AX49" i="9"/>
  <c r="AX23" i="9"/>
  <c r="AX86" i="9"/>
  <c r="AX89" i="9"/>
  <c r="AX92" i="9"/>
  <c r="AX94" i="9"/>
  <c r="AX85" i="9"/>
  <c r="AX98" i="9"/>
  <c r="AX102" i="9"/>
  <c r="AY18" i="9"/>
  <c r="AY14" i="9"/>
  <c r="AY24" i="9"/>
  <c r="AY31" i="9"/>
  <c r="AY39" i="9"/>
  <c r="AY38" i="9"/>
  <c r="AY50" i="9"/>
  <c r="AY54" i="9"/>
  <c r="AY58" i="9"/>
  <c r="AY63" i="9"/>
  <c r="AY68" i="9"/>
  <c r="AY73" i="9"/>
  <c r="AY49" i="9"/>
  <c r="AY23" i="9"/>
  <c r="AY86" i="9"/>
  <c r="AY89" i="9"/>
  <c r="AY92" i="9"/>
  <c r="AY94" i="9"/>
  <c r="AY85" i="9"/>
  <c r="AY98" i="9"/>
  <c r="AY102" i="9"/>
  <c r="AY105" i="9"/>
  <c r="AZ18" i="9"/>
  <c r="AZ14" i="9"/>
  <c r="AZ24" i="9"/>
  <c r="AZ31" i="9"/>
  <c r="AZ39" i="9"/>
  <c r="AZ38" i="9"/>
  <c r="AZ50" i="9"/>
  <c r="AZ54" i="9"/>
  <c r="AZ58" i="9"/>
  <c r="AZ63" i="9"/>
  <c r="AZ68" i="9"/>
  <c r="AZ73" i="9"/>
  <c r="AZ49" i="9"/>
  <c r="AZ23" i="9"/>
  <c r="AZ86" i="9"/>
  <c r="AZ89" i="9"/>
  <c r="AZ92" i="9"/>
  <c r="AZ94" i="9"/>
  <c r="AZ85" i="9"/>
  <c r="AZ98" i="9"/>
  <c r="AZ102" i="9"/>
  <c r="AZ105" i="9"/>
  <c r="BA18" i="9"/>
  <c r="BA14" i="9"/>
  <c r="BA24" i="9"/>
  <c r="BA31" i="9"/>
  <c r="BA39" i="9"/>
  <c r="BA38" i="9"/>
  <c r="BA50" i="9"/>
  <c r="BA54" i="9"/>
  <c r="BA58" i="9"/>
  <c r="BA63" i="9"/>
  <c r="BA68" i="9"/>
  <c r="BA73" i="9"/>
  <c r="BA49" i="9"/>
  <c r="BA23" i="9"/>
  <c r="BA86" i="9"/>
  <c r="BA89" i="9"/>
  <c r="BA92" i="9"/>
  <c r="BA94" i="9"/>
  <c r="BA85" i="9"/>
  <c r="BA98" i="9"/>
  <c r="BA102" i="9"/>
  <c r="BA105" i="9"/>
  <c r="BB18" i="9"/>
  <c r="BB14" i="9"/>
  <c r="BB24" i="9"/>
  <c r="BB31" i="9"/>
  <c r="BB39" i="9"/>
  <c r="BB38" i="9"/>
  <c r="BB50" i="9"/>
  <c r="BB54" i="9"/>
  <c r="BB58" i="9"/>
  <c r="BB63" i="9"/>
  <c r="BB68" i="9"/>
  <c r="BB73" i="9"/>
  <c r="BB49" i="9"/>
  <c r="BB23" i="9"/>
  <c r="BB86" i="9"/>
  <c r="BB89" i="9"/>
  <c r="BB92" i="9"/>
  <c r="BB94" i="9"/>
  <c r="BB85" i="9"/>
  <c r="BB98" i="9"/>
  <c r="BB102" i="9"/>
  <c r="BB105" i="9"/>
  <c r="BC31" i="9"/>
  <c r="BC24" i="9"/>
  <c r="BC39" i="9"/>
  <c r="BC38" i="9"/>
  <c r="BC50" i="9"/>
  <c r="BC54" i="9"/>
  <c r="BC58" i="9"/>
  <c r="BC63" i="9"/>
  <c r="BC68" i="9"/>
  <c r="BC73" i="9"/>
  <c r="BC49" i="9"/>
  <c r="BC23" i="9"/>
  <c r="BC18" i="9"/>
  <c r="BC14" i="9"/>
  <c r="BC86" i="9"/>
  <c r="BC89" i="9"/>
  <c r="BC92" i="9"/>
  <c r="BC94" i="9"/>
  <c r="BC85" i="9"/>
  <c r="BC98" i="9"/>
  <c r="BC102" i="9"/>
  <c r="BD18" i="9"/>
  <c r="BD14" i="9"/>
  <c r="BD24" i="9"/>
  <c r="BD31" i="9"/>
  <c r="BD39" i="9"/>
  <c r="BD38" i="9"/>
  <c r="BD50" i="9"/>
  <c r="BD54" i="9"/>
  <c r="BD58" i="9"/>
  <c r="BD63" i="9"/>
  <c r="BD68" i="9"/>
  <c r="BD73" i="9"/>
  <c r="BD49" i="9"/>
  <c r="BD23" i="9"/>
  <c r="BD86" i="9"/>
  <c r="BD89" i="9"/>
  <c r="BD92" i="9"/>
  <c r="BD94" i="9"/>
  <c r="BD85" i="9"/>
  <c r="BD98" i="9"/>
  <c r="BD102" i="9"/>
  <c r="BD105" i="9"/>
  <c r="BE18" i="9"/>
  <c r="BE14" i="9"/>
  <c r="BE24" i="9"/>
  <c r="BE31" i="9"/>
  <c r="BE39" i="9"/>
  <c r="BE38" i="9"/>
  <c r="BE50" i="9"/>
  <c r="BE54" i="9"/>
  <c r="BE58" i="9"/>
  <c r="BE63" i="9"/>
  <c r="BE68" i="9"/>
  <c r="BE73" i="9"/>
  <c r="BE49" i="9"/>
  <c r="BE23" i="9"/>
  <c r="BE86" i="9"/>
  <c r="BE89" i="9"/>
  <c r="BE92" i="9"/>
  <c r="BE94" i="9"/>
  <c r="BE85" i="9"/>
  <c r="BE98" i="9"/>
  <c r="BE102" i="9"/>
  <c r="BE105" i="9"/>
  <c r="BF18" i="9"/>
  <c r="BF14" i="9"/>
  <c r="BF24" i="9"/>
  <c r="BF31" i="9"/>
  <c r="BF39" i="9"/>
  <c r="BF38" i="9"/>
  <c r="BF50" i="9"/>
  <c r="BF54" i="9"/>
  <c r="BF58" i="9"/>
  <c r="BF63" i="9"/>
  <c r="BF68" i="9"/>
  <c r="BF73" i="9"/>
  <c r="BF49" i="9"/>
  <c r="BF23" i="9"/>
  <c r="BF86" i="9"/>
  <c r="BF89" i="9"/>
  <c r="BF92" i="9"/>
  <c r="BF94" i="9"/>
  <c r="BF85" i="9"/>
  <c r="BF98" i="9"/>
  <c r="BF102" i="9"/>
  <c r="BF105" i="9"/>
  <c r="BG18" i="9"/>
  <c r="BG14" i="9"/>
  <c r="BG24" i="9"/>
  <c r="BG31" i="9"/>
  <c r="BG39" i="9"/>
  <c r="BG38" i="9"/>
  <c r="BG50" i="9"/>
  <c r="BG54" i="9"/>
  <c r="BG58" i="9"/>
  <c r="BG63" i="9"/>
  <c r="BG68" i="9"/>
  <c r="BG73" i="9"/>
  <c r="BG49" i="9"/>
  <c r="BG23" i="9"/>
  <c r="BG86" i="9"/>
  <c r="BG89" i="9"/>
  <c r="BG92" i="9"/>
  <c r="BG94" i="9"/>
  <c r="BG85" i="9"/>
  <c r="BG98" i="9"/>
  <c r="BG102" i="9"/>
  <c r="BG105" i="9"/>
  <c r="BH86" i="9"/>
  <c r="BH89" i="9"/>
  <c r="BH92" i="9"/>
  <c r="BH94" i="9"/>
  <c r="BH85" i="9"/>
  <c r="BH18" i="9"/>
  <c r="BH14" i="9"/>
  <c r="BH24" i="9"/>
  <c r="BH31" i="9"/>
  <c r="BH39" i="9"/>
  <c r="BH38" i="9"/>
  <c r="BH50" i="9"/>
  <c r="BH54" i="9"/>
  <c r="BH58" i="9"/>
  <c r="BH63" i="9"/>
  <c r="BH68" i="9"/>
  <c r="BH73" i="9"/>
  <c r="BH49" i="9"/>
  <c r="BH23" i="9"/>
  <c r="BH98" i="9"/>
  <c r="BH102" i="9"/>
  <c r="BH105" i="9"/>
  <c r="BI18" i="9"/>
  <c r="BI14" i="9"/>
  <c r="BI24" i="9"/>
  <c r="BI31" i="9"/>
  <c r="BI39" i="9"/>
  <c r="BI38" i="9"/>
  <c r="BI50" i="9"/>
  <c r="BI54" i="9"/>
  <c r="BI58" i="9"/>
  <c r="BI63" i="9"/>
  <c r="BI68" i="9"/>
  <c r="BI73" i="9"/>
  <c r="BI49" i="9"/>
  <c r="BI23" i="9"/>
  <c r="BI86" i="9"/>
  <c r="BI89" i="9"/>
  <c r="BI92" i="9"/>
  <c r="BI94" i="9"/>
  <c r="BI85" i="9"/>
  <c r="BI98" i="9"/>
  <c r="BI102" i="9"/>
  <c r="BI105" i="9"/>
  <c r="BJ18" i="9"/>
  <c r="BJ14" i="9"/>
  <c r="BJ24" i="9"/>
  <c r="BJ31" i="9"/>
  <c r="BJ39" i="9"/>
  <c r="BJ38" i="9"/>
  <c r="BJ50" i="9"/>
  <c r="BJ54" i="9"/>
  <c r="BJ58" i="9"/>
  <c r="BJ63" i="9"/>
  <c r="BJ68" i="9"/>
  <c r="BJ73" i="9"/>
  <c r="BJ49" i="9"/>
  <c r="BJ23" i="9"/>
  <c r="BJ86" i="9"/>
  <c r="BJ89" i="9"/>
  <c r="BJ92" i="9"/>
  <c r="BJ94" i="9"/>
  <c r="BJ85" i="9"/>
  <c r="BJ98" i="9"/>
  <c r="BJ102" i="9"/>
  <c r="BJ105" i="9"/>
  <c r="BK18" i="9"/>
  <c r="BK14" i="9"/>
  <c r="BK24" i="9"/>
  <c r="BK31" i="9"/>
  <c r="BK39" i="9"/>
  <c r="BK38" i="9"/>
  <c r="BK50" i="9"/>
  <c r="BK54" i="9"/>
  <c r="BK58" i="9"/>
  <c r="BK63" i="9"/>
  <c r="BK68" i="9"/>
  <c r="BK73" i="9"/>
  <c r="BK49" i="9"/>
  <c r="BK23" i="9"/>
  <c r="BK86" i="9"/>
  <c r="BK89" i="9"/>
  <c r="BK92" i="9"/>
  <c r="BK94" i="9"/>
  <c r="BK85" i="9"/>
  <c r="BK98" i="9"/>
  <c r="BK102" i="9"/>
  <c r="BK105" i="9"/>
  <c r="BL18" i="9"/>
  <c r="BL14" i="9"/>
  <c r="BL24" i="9"/>
  <c r="BL31" i="9"/>
  <c r="BL39" i="9"/>
  <c r="BL38" i="9"/>
  <c r="BL50" i="9"/>
  <c r="BL54" i="9"/>
  <c r="BL58" i="9"/>
  <c r="BL63" i="9"/>
  <c r="BL68" i="9"/>
  <c r="BL73" i="9"/>
  <c r="BL49" i="9"/>
  <c r="BL23" i="9"/>
  <c r="BL86" i="9"/>
  <c r="BL89" i="9"/>
  <c r="BL92" i="9"/>
  <c r="BL94" i="9"/>
  <c r="BL85" i="9"/>
  <c r="BL98" i="9"/>
  <c r="BL102" i="9"/>
  <c r="BL105" i="9"/>
  <c r="BM18" i="9"/>
  <c r="BM14" i="9"/>
  <c r="BM24" i="9"/>
  <c r="BM31" i="9"/>
  <c r="BM39" i="9"/>
  <c r="BM38" i="9"/>
  <c r="BM50" i="9"/>
  <c r="BM54" i="9"/>
  <c r="BM58" i="9"/>
  <c r="BM63" i="9"/>
  <c r="BM68" i="9"/>
  <c r="BM73" i="9"/>
  <c r="BM49" i="9"/>
  <c r="BM23" i="9"/>
  <c r="BM86" i="9"/>
  <c r="BM89" i="9"/>
  <c r="BM92" i="9"/>
  <c r="BM94" i="9"/>
  <c r="BM85" i="9"/>
  <c r="BM98" i="9"/>
  <c r="BM102" i="9"/>
  <c r="BM105" i="9"/>
  <c r="BN18" i="9"/>
  <c r="BN14" i="9"/>
  <c r="BN24" i="9"/>
  <c r="BN31" i="9"/>
  <c r="BN39" i="9"/>
  <c r="BN38" i="9"/>
  <c r="BN50" i="9"/>
  <c r="BN54" i="9"/>
  <c r="BN58" i="9"/>
  <c r="BN63" i="9"/>
  <c r="BN68" i="9"/>
  <c r="BN73" i="9"/>
  <c r="BN49" i="9"/>
  <c r="BN23" i="9"/>
  <c r="BN86" i="9"/>
  <c r="BN89" i="9"/>
  <c r="BN92" i="9"/>
  <c r="BN94" i="9"/>
  <c r="BN85" i="9"/>
  <c r="BN98" i="9"/>
  <c r="BN102" i="9"/>
  <c r="BN105" i="9"/>
  <c r="BO18" i="9"/>
  <c r="BO14" i="9"/>
  <c r="BO24" i="9"/>
  <c r="BO31" i="9"/>
  <c r="BO39" i="9"/>
  <c r="BO38" i="9"/>
  <c r="BO50" i="9"/>
  <c r="BO54" i="9"/>
  <c r="BO58" i="9"/>
  <c r="BO63" i="9"/>
  <c r="BO68" i="9"/>
  <c r="BO73" i="9"/>
  <c r="BO49" i="9"/>
  <c r="BO23" i="9"/>
  <c r="BO86" i="9"/>
  <c r="BO89" i="9"/>
  <c r="BO92" i="9"/>
  <c r="BO94" i="9"/>
  <c r="BO85" i="9"/>
  <c r="BO98" i="9"/>
  <c r="BO102" i="9"/>
  <c r="BO105" i="9"/>
  <c r="BP18" i="9"/>
  <c r="BP14" i="9"/>
  <c r="BP24" i="9"/>
  <c r="BP31" i="9"/>
  <c r="BP39" i="9"/>
  <c r="BP38" i="9"/>
  <c r="BP50" i="9"/>
  <c r="BP54" i="9"/>
  <c r="BP58" i="9"/>
  <c r="BP63" i="9"/>
  <c r="BP68" i="9"/>
  <c r="BP73" i="9"/>
  <c r="BP49" i="9"/>
  <c r="BP23" i="9"/>
  <c r="BP86" i="9"/>
  <c r="BP89" i="9"/>
  <c r="BP92" i="9"/>
  <c r="BP94" i="9"/>
  <c r="BP85" i="9"/>
  <c r="BP98" i="9"/>
  <c r="BP102" i="9"/>
  <c r="BP105" i="9"/>
  <c r="BQ18" i="9"/>
  <c r="BQ14" i="9"/>
  <c r="BQ24" i="9"/>
  <c r="BQ31" i="9"/>
  <c r="BQ39" i="9"/>
  <c r="BQ38" i="9"/>
  <c r="BQ50" i="9"/>
  <c r="BQ54" i="9"/>
  <c r="BQ58" i="9"/>
  <c r="BQ63" i="9"/>
  <c r="BQ68" i="9"/>
  <c r="BQ73" i="9"/>
  <c r="BQ49" i="9"/>
  <c r="BQ23" i="9"/>
  <c r="BQ86" i="9"/>
  <c r="BQ89" i="9"/>
  <c r="BQ92" i="9"/>
  <c r="BQ94" i="9"/>
  <c r="BQ85" i="9"/>
  <c r="BQ98" i="9"/>
  <c r="BQ102" i="9"/>
  <c r="BQ105" i="9"/>
  <c r="BR18" i="9"/>
  <c r="BR14" i="9"/>
  <c r="BR24" i="9"/>
  <c r="BR31" i="9"/>
  <c r="BR39" i="9"/>
  <c r="BR38" i="9"/>
  <c r="BR50" i="9"/>
  <c r="BR54" i="9"/>
  <c r="BR58" i="9"/>
  <c r="BR63" i="9"/>
  <c r="BR68" i="9"/>
  <c r="BR73" i="9"/>
  <c r="BR49" i="9"/>
  <c r="BR23" i="9"/>
  <c r="BR86" i="9"/>
  <c r="BR89" i="9"/>
  <c r="BR92" i="9"/>
  <c r="BR94" i="9"/>
  <c r="BR85" i="9"/>
  <c r="BR98" i="9"/>
  <c r="BR102" i="9"/>
  <c r="BR105" i="9"/>
  <c r="BS18" i="9"/>
  <c r="BS14" i="9"/>
  <c r="BS24" i="9"/>
  <c r="BS31" i="9"/>
  <c r="BS39" i="9"/>
  <c r="BS38" i="9"/>
  <c r="BS50" i="9"/>
  <c r="BS54" i="9"/>
  <c r="BS58" i="9"/>
  <c r="BS63" i="9"/>
  <c r="BS68" i="9"/>
  <c r="BS73" i="9"/>
  <c r="BS49" i="9"/>
  <c r="BS23" i="9"/>
  <c r="BS86" i="9"/>
  <c r="BS89" i="9"/>
  <c r="BS92" i="9"/>
  <c r="BS94" i="9"/>
  <c r="BS85" i="9"/>
  <c r="BS98" i="9"/>
  <c r="BS102" i="9"/>
  <c r="BS105" i="9"/>
  <c r="BT24" i="9"/>
  <c r="BT31" i="9"/>
  <c r="BT39" i="9"/>
  <c r="BT38" i="9"/>
  <c r="BT58" i="9"/>
  <c r="BT63" i="9"/>
  <c r="BT68" i="9"/>
  <c r="BT50" i="9"/>
  <c r="BT54" i="9"/>
  <c r="BT73" i="9"/>
  <c r="BT49" i="9"/>
  <c r="BT23" i="9"/>
  <c r="BT18" i="9"/>
  <c r="BT14" i="9"/>
  <c r="BT86" i="9"/>
  <c r="BT89" i="9"/>
  <c r="BT92" i="9"/>
  <c r="BT94" i="9"/>
  <c r="BT85" i="9"/>
  <c r="BT98" i="9"/>
  <c r="BT102" i="9"/>
  <c r="BT105" i="9"/>
  <c r="BU18" i="9"/>
  <c r="BU14" i="9"/>
  <c r="BU24" i="9"/>
  <c r="BU31" i="9"/>
  <c r="BU39" i="9"/>
  <c r="BU38" i="9"/>
  <c r="BU50" i="9"/>
  <c r="BU54" i="9"/>
  <c r="BU58" i="9"/>
  <c r="BU63" i="9"/>
  <c r="BU68" i="9"/>
  <c r="BU73" i="9"/>
  <c r="BU49" i="9"/>
  <c r="BU23" i="9"/>
  <c r="BU86" i="9"/>
  <c r="BU89" i="9"/>
  <c r="BU92" i="9"/>
  <c r="BU94" i="9"/>
  <c r="BU85" i="9"/>
  <c r="BU98" i="9"/>
  <c r="BU102" i="9"/>
  <c r="BU105" i="9"/>
  <c r="BV18" i="9"/>
  <c r="BV14" i="9"/>
  <c r="BV24" i="9"/>
  <c r="BV31" i="9"/>
  <c r="BV39" i="9"/>
  <c r="BV38" i="9"/>
  <c r="BV50" i="9"/>
  <c r="BV54" i="9"/>
  <c r="BV58" i="9"/>
  <c r="BV63" i="9"/>
  <c r="BV68" i="9"/>
  <c r="BV73" i="9"/>
  <c r="BV49" i="9"/>
  <c r="BV23" i="9"/>
  <c r="BV86" i="9"/>
  <c r="BV89" i="9"/>
  <c r="BV92" i="9"/>
  <c r="BV94" i="9"/>
  <c r="BV85" i="9"/>
  <c r="BV98" i="9"/>
  <c r="BV102" i="9"/>
  <c r="BV105" i="9"/>
  <c r="BW18" i="9"/>
  <c r="BW14" i="9"/>
  <c r="BW24" i="9"/>
  <c r="BW31" i="9"/>
  <c r="BW39" i="9"/>
  <c r="BW38" i="9"/>
  <c r="BW50" i="9"/>
  <c r="BW54" i="9"/>
  <c r="BW58" i="9"/>
  <c r="BW63" i="9"/>
  <c r="BW68" i="9"/>
  <c r="BW73" i="9"/>
  <c r="BW49" i="9"/>
  <c r="BW23" i="9"/>
  <c r="BW86" i="9"/>
  <c r="BW89" i="9"/>
  <c r="BW92" i="9"/>
  <c r="BW94" i="9"/>
  <c r="BW85" i="9"/>
  <c r="BW98" i="9"/>
  <c r="BW102" i="9"/>
  <c r="BW105" i="9"/>
  <c r="BX18" i="9"/>
  <c r="BX14" i="9"/>
  <c r="BX24" i="9"/>
  <c r="BX31" i="9"/>
  <c r="BX39" i="9"/>
  <c r="BX38" i="9"/>
  <c r="BX50" i="9"/>
  <c r="BX54" i="9"/>
  <c r="BX58" i="9"/>
  <c r="BX63" i="9"/>
  <c r="BX68" i="9"/>
  <c r="BX73" i="9"/>
  <c r="BX49" i="9"/>
  <c r="BX23" i="9"/>
  <c r="BX86" i="9"/>
  <c r="BX89" i="9"/>
  <c r="BX92" i="9"/>
  <c r="BX94" i="9"/>
  <c r="BX85" i="9"/>
  <c r="BX98" i="9"/>
  <c r="BX102" i="9"/>
  <c r="BX105" i="9"/>
  <c r="BY18" i="9"/>
  <c r="BY14" i="9"/>
  <c r="BY24" i="9"/>
  <c r="BY31" i="9"/>
  <c r="BY39" i="9"/>
  <c r="BY38" i="9"/>
  <c r="BY50" i="9"/>
  <c r="BY54" i="9"/>
  <c r="BY58" i="9"/>
  <c r="BY63" i="9"/>
  <c r="BY68" i="9"/>
  <c r="BY73" i="9"/>
  <c r="BY49" i="9"/>
  <c r="BY23" i="9"/>
  <c r="BY86" i="9"/>
  <c r="BY89" i="9"/>
  <c r="BY92" i="9"/>
  <c r="BY94" i="9"/>
  <c r="BY85" i="9"/>
  <c r="BY98" i="9"/>
  <c r="BY102" i="9"/>
  <c r="BY105" i="9"/>
  <c r="BZ31" i="9"/>
  <c r="BZ24" i="9"/>
  <c r="BZ39" i="9"/>
  <c r="BZ38" i="9"/>
  <c r="BZ50" i="9"/>
  <c r="BZ54" i="9"/>
  <c r="BZ58" i="9"/>
  <c r="BZ63" i="9"/>
  <c r="BZ68" i="9"/>
  <c r="BZ73" i="9"/>
  <c r="BZ49" i="9"/>
  <c r="BZ23" i="9"/>
  <c r="BZ18" i="9"/>
  <c r="BZ14" i="9"/>
  <c r="BZ86" i="9"/>
  <c r="BZ89" i="9"/>
  <c r="BZ92" i="9"/>
  <c r="BZ94" i="9"/>
  <c r="BZ85" i="9"/>
  <c r="BZ98" i="9"/>
  <c r="BZ102" i="9"/>
  <c r="CA18" i="9"/>
  <c r="CA14" i="9"/>
  <c r="CA24" i="9"/>
  <c r="CA31" i="9"/>
  <c r="CA39" i="9"/>
  <c r="CA38" i="9"/>
  <c r="CA50" i="9"/>
  <c r="CA54" i="9"/>
  <c r="CA58" i="9"/>
  <c r="CA63" i="9"/>
  <c r="CA68" i="9"/>
  <c r="CA73" i="9"/>
  <c r="CA49" i="9"/>
  <c r="CA23" i="9"/>
  <c r="CA86" i="9"/>
  <c r="CA89" i="9"/>
  <c r="CA92" i="9"/>
  <c r="CA94" i="9"/>
  <c r="CA85" i="9"/>
  <c r="CA98" i="9"/>
  <c r="CA102" i="9"/>
  <c r="CA105" i="9"/>
  <c r="CB18" i="9"/>
  <c r="CB14" i="9"/>
  <c r="CB24" i="9"/>
  <c r="CB31" i="9"/>
  <c r="CB39" i="9"/>
  <c r="CB38" i="9"/>
  <c r="CB50" i="9"/>
  <c r="CB54" i="9"/>
  <c r="CB58" i="9"/>
  <c r="CB63" i="9"/>
  <c r="CB68" i="9"/>
  <c r="CB73" i="9"/>
  <c r="CB49" i="9"/>
  <c r="CB23" i="9"/>
  <c r="CB86" i="9"/>
  <c r="CB89" i="9"/>
  <c r="CB92" i="9"/>
  <c r="CB94" i="9"/>
  <c r="CB85" i="9"/>
  <c r="CB98" i="9"/>
  <c r="CB102" i="9"/>
  <c r="CB105" i="9"/>
  <c r="CC18" i="9"/>
  <c r="CC14" i="9"/>
  <c r="CC24" i="9"/>
  <c r="CC31" i="9"/>
  <c r="CC39" i="9"/>
  <c r="CC38" i="9"/>
  <c r="CC50" i="9"/>
  <c r="CC54" i="9"/>
  <c r="CC58" i="9"/>
  <c r="CC63" i="9"/>
  <c r="CC68" i="9"/>
  <c r="CC73" i="9"/>
  <c r="CC49" i="9"/>
  <c r="CC23" i="9"/>
  <c r="CC86" i="9"/>
  <c r="CC89" i="9"/>
  <c r="CC92" i="9"/>
  <c r="CC94" i="9"/>
  <c r="CC85" i="9"/>
  <c r="CC98" i="9"/>
  <c r="CC102" i="9"/>
  <c r="CC105" i="9"/>
  <c r="CD18" i="9"/>
  <c r="CD14" i="9"/>
  <c r="CD24" i="9"/>
  <c r="CD31" i="9"/>
  <c r="CD39" i="9"/>
  <c r="CD38" i="9"/>
  <c r="CD50" i="9"/>
  <c r="CD54" i="9"/>
  <c r="CD58" i="9"/>
  <c r="CD63" i="9"/>
  <c r="CD68" i="9"/>
  <c r="CD73" i="9"/>
  <c r="CD49" i="9"/>
  <c r="CD23" i="9"/>
  <c r="CD86" i="9"/>
  <c r="CD89" i="9"/>
  <c r="CD92" i="9"/>
  <c r="CD94" i="9"/>
  <c r="CD85" i="9"/>
  <c r="CD98" i="9"/>
  <c r="CD102" i="9"/>
  <c r="CD105" i="9"/>
  <c r="CE18" i="9"/>
  <c r="CE14" i="9"/>
  <c r="CE24" i="9"/>
  <c r="CE31" i="9"/>
  <c r="CE39" i="9"/>
  <c r="CE38" i="9"/>
  <c r="CE50" i="9"/>
  <c r="CE54" i="9"/>
  <c r="CE58" i="9"/>
  <c r="CE63" i="9"/>
  <c r="CE68" i="9"/>
  <c r="CE73" i="9"/>
  <c r="CE49" i="9"/>
  <c r="CE23" i="9"/>
  <c r="CE86" i="9"/>
  <c r="CE89" i="9"/>
  <c r="CE92" i="9"/>
  <c r="CE94" i="9"/>
  <c r="CE85" i="9"/>
  <c r="CE98" i="9"/>
  <c r="CE102" i="9"/>
  <c r="CF18" i="9"/>
  <c r="CF14" i="9"/>
  <c r="CF24" i="9"/>
  <c r="CF31" i="9"/>
  <c r="CF39" i="9"/>
  <c r="CF38" i="9"/>
  <c r="CF50" i="9"/>
  <c r="CF54" i="9"/>
  <c r="CF58" i="9"/>
  <c r="CF63" i="9"/>
  <c r="CF68" i="9"/>
  <c r="CF73" i="9"/>
  <c r="CF49" i="9"/>
  <c r="CF23" i="9"/>
  <c r="CF86" i="9"/>
  <c r="CF89" i="9"/>
  <c r="CF92" i="9"/>
  <c r="CF94" i="9"/>
  <c r="CF85" i="9"/>
  <c r="CF98" i="9"/>
  <c r="CF102" i="9"/>
  <c r="CF105" i="9"/>
  <c r="CG18" i="9"/>
  <c r="CG14" i="9"/>
  <c r="CG24" i="9"/>
  <c r="CG31" i="9"/>
  <c r="CG39" i="9"/>
  <c r="CG38" i="9"/>
  <c r="CG50" i="9"/>
  <c r="CG54" i="9"/>
  <c r="CG58" i="9"/>
  <c r="CG63" i="9"/>
  <c r="CG68" i="9"/>
  <c r="CG73" i="9"/>
  <c r="CG49" i="9"/>
  <c r="CG23" i="9"/>
  <c r="CG86" i="9"/>
  <c r="CG89" i="9"/>
  <c r="CG92" i="9"/>
  <c r="CG94" i="9"/>
  <c r="CG85" i="9"/>
  <c r="CG98" i="9"/>
  <c r="CG102" i="9"/>
  <c r="CG105" i="9"/>
  <c r="CH18" i="9"/>
  <c r="CH14" i="9"/>
  <c r="CH24" i="9"/>
  <c r="CH31" i="9"/>
  <c r="CH39" i="9"/>
  <c r="CH38" i="9"/>
  <c r="CH50" i="9"/>
  <c r="CH54" i="9"/>
  <c r="CH58" i="9"/>
  <c r="CH63" i="9"/>
  <c r="CH68" i="9"/>
  <c r="CH73" i="9"/>
  <c r="CH49" i="9"/>
  <c r="CH23" i="9"/>
  <c r="CH86" i="9"/>
  <c r="CH89" i="9"/>
  <c r="CH92" i="9"/>
  <c r="CH94" i="9"/>
  <c r="CH85" i="9"/>
  <c r="CH98" i="9"/>
  <c r="CH102" i="9"/>
  <c r="CH105" i="9"/>
  <c r="CI18" i="9"/>
  <c r="CI14" i="9"/>
  <c r="CI24" i="9"/>
  <c r="CI31" i="9"/>
  <c r="CI39" i="9"/>
  <c r="CI38" i="9"/>
  <c r="CI50" i="9"/>
  <c r="CI54" i="9"/>
  <c r="CI58" i="9"/>
  <c r="CI63" i="9"/>
  <c r="CI68" i="9"/>
  <c r="CI73" i="9"/>
  <c r="CI49" i="9"/>
  <c r="CI23" i="9"/>
  <c r="CI86" i="9"/>
  <c r="CI89" i="9"/>
  <c r="CI92" i="9"/>
  <c r="CI94" i="9"/>
  <c r="CI85" i="9"/>
  <c r="CI98" i="9"/>
  <c r="CI102" i="9"/>
  <c r="CI105" i="9"/>
  <c r="CJ86" i="9"/>
  <c r="CJ89" i="9"/>
  <c r="CJ92" i="9"/>
  <c r="CJ94" i="9"/>
  <c r="CJ85" i="9"/>
  <c r="CJ18" i="9"/>
  <c r="CJ14" i="9"/>
  <c r="CJ24" i="9"/>
  <c r="CJ31" i="9"/>
  <c r="CJ39" i="9"/>
  <c r="CJ38" i="9"/>
  <c r="CJ50" i="9"/>
  <c r="CJ54" i="9"/>
  <c r="CJ58" i="9"/>
  <c r="CJ63" i="9"/>
  <c r="CJ68" i="9"/>
  <c r="CJ73" i="9"/>
  <c r="CJ49" i="9"/>
  <c r="CJ23" i="9"/>
  <c r="CJ98" i="9"/>
  <c r="CJ102" i="9"/>
  <c r="CJ105" i="9"/>
  <c r="CK18" i="9"/>
  <c r="CK14" i="9"/>
  <c r="CK24" i="9"/>
  <c r="CK31" i="9"/>
  <c r="CK39" i="9"/>
  <c r="CK38" i="9"/>
  <c r="CK50" i="9"/>
  <c r="CK54" i="9"/>
  <c r="CK58" i="9"/>
  <c r="CK63" i="9"/>
  <c r="CK68" i="9"/>
  <c r="CK73" i="9"/>
  <c r="CK49" i="9"/>
  <c r="CK23" i="9"/>
  <c r="CK86" i="9"/>
  <c r="CK89" i="9"/>
  <c r="CK92" i="9"/>
  <c r="CK94" i="9"/>
  <c r="CK85" i="9"/>
  <c r="CK98" i="9"/>
  <c r="CK102" i="9"/>
  <c r="CK105" i="9"/>
  <c r="CL18" i="9"/>
  <c r="CL14" i="9"/>
  <c r="CL24" i="9"/>
  <c r="CL31" i="9"/>
  <c r="CL39" i="9"/>
  <c r="CL38" i="9"/>
  <c r="CL50" i="9"/>
  <c r="CL54" i="9"/>
  <c r="CL58" i="9"/>
  <c r="CL63" i="9"/>
  <c r="CL68" i="9"/>
  <c r="CL73" i="9"/>
  <c r="CL49" i="9"/>
  <c r="CL23" i="9"/>
  <c r="CL86" i="9"/>
  <c r="CL89" i="9"/>
  <c r="CL92" i="9"/>
  <c r="CL94" i="9"/>
  <c r="CL85" i="9"/>
  <c r="CL98" i="9"/>
  <c r="CL102" i="9"/>
  <c r="CL105" i="9"/>
  <c r="CM18" i="9"/>
  <c r="CM14" i="9"/>
  <c r="CM24" i="9"/>
  <c r="CM31" i="9"/>
  <c r="CM39" i="9"/>
  <c r="CM38" i="9"/>
  <c r="CM50" i="9"/>
  <c r="CM54" i="9"/>
  <c r="CM58" i="9"/>
  <c r="CM63" i="9"/>
  <c r="CM68" i="9"/>
  <c r="CM73" i="9"/>
  <c r="CM49" i="9"/>
  <c r="CM23" i="9"/>
  <c r="CM86" i="9"/>
  <c r="CM89" i="9"/>
  <c r="CM92" i="9"/>
  <c r="CM94" i="9"/>
  <c r="CM85" i="9"/>
  <c r="CM98" i="9"/>
  <c r="CM102" i="9"/>
  <c r="CM105" i="9"/>
  <c r="CN18" i="9"/>
  <c r="CN14" i="9"/>
  <c r="CN24" i="9"/>
  <c r="CN31" i="9"/>
  <c r="CN39" i="9"/>
  <c r="CN38" i="9"/>
  <c r="CN50" i="9"/>
  <c r="CN54" i="9"/>
  <c r="CN58" i="9"/>
  <c r="CN63" i="9"/>
  <c r="CN68" i="9"/>
  <c r="CN73" i="9"/>
  <c r="CN49" i="9"/>
  <c r="CN23" i="9"/>
  <c r="CN86" i="9"/>
  <c r="CN89" i="9"/>
  <c r="CN92" i="9"/>
  <c r="CN94" i="9"/>
  <c r="CN85" i="9"/>
  <c r="CN98" i="9"/>
  <c r="CN102" i="9"/>
  <c r="CN105" i="9"/>
  <c r="CO18" i="9"/>
  <c r="CO14" i="9"/>
  <c r="CO24" i="9"/>
  <c r="CO31" i="9"/>
  <c r="CO39" i="9"/>
  <c r="CO38" i="9"/>
  <c r="CO50" i="9"/>
  <c r="CO54" i="9"/>
  <c r="CO58" i="9"/>
  <c r="CO63" i="9"/>
  <c r="CO68" i="9"/>
  <c r="CO73" i="9"/>
  <c r="CO49" i="9"/>
  <c r="CO23" i="9"/>
  <c r="CO86" i="9"/>
  <c r="CO89" i="9"/>
  <c r="CO92" i="9"/>
  <c r="CO94" i="9"/>
  <c r="CO85" i="9"/>
  <c r="CO98" i="9"/>
  <c r="CO102" i="9"/>
  <c r="CO105" i="9"/>
  <c r="CP18" i="9"/>
  <c r="CP14" i="9"/>
  <c r="CP24" i="9"/>
  <c r="CP31" i="9"/>
  <c r="CP39" i="9"/>
  <c r="CP38" i="9"/>
  <c r="CP50" i="9"/>
  <c r="CP54" i="9"/>
  <c r="CP58" i="9"/>
  <c r="CP63" i="9"/>
  <c r="CP68" i="9"/>
  <c r="CP73" i="9"/>
  <c r="CP49" i="9"/>
  <c r="CP23" i="9"/>
  <c r="CP86" i="9"/>
  <c r="CP89" i="9"/>
  <c r="CP92" i="9"/>
  <c r="CP94" i="9"/>
  <c r="CP85" i="9"/>
  <c r="CP98" i="9"/>
  <c r="CP102" i="9"/>
  <c r="CP105" i="9"/>
  <c r="CQ18" i="9"/>
  <c r="CQ14" i="9"/>
  <c r="CQ24" i="9"/>
  <c r="CQ31" i="9"/>
  <c r="CQ39" i="9"/>
  <c r="CQ38" i="9"/>
  <c r="CQ50" i="9"/>
  <c r="CQ54" i="9"/>
  <c r="CQ58" i="9"/>
  <c r="CQ63" i="9"/>
  <c r="CQ68" i="9"/>
  <c r="CQ73" i="9"/>
  <c r="CQ49" i="9"/>
  <c r="CQ23" i="9"/>
  <c r="CQ86" i="9"/>
  <c r="CQ89" i="9"/>
  <c r="CQ92" i="9"/>
  <c r="CQ94" i="9"/>
  <c r="CQ85" i="9"/>
  <c r="CQ98" i="9"/>
  <c r="CQ102" i="9"/>
  <c r="CQ105" i="9"/>
  <c r="CR18" i="9"/>
  <c r="CR14" i="9"/>
  <c r="CR24" i="9"/>
  <c r="CR31" i="9"/>
  <c r="CR39" i="9"/>
  <c r="CR38" i="9"/>
  <c r="CR50" i="9"/>
  <c r="CR54" i="9"/>
  <c r="CR58" i="9"/>
  <c r="CR63" i="9"/>
  <c r="CR68" i="9"/>
  <c r="CR73" i="9"/>
  <c r="CR49" i="9"/>
  <c r="CR23" i="9"/>
  <c r="CR86" i="9"/>
  <c r="CR89" i="9"/>
  <c r="CR92" i="9"/>
  <c r="CR94" i="9"/>
  <c r="CR85" i="9"/>
  <c r="CR98" i="9"/>
  <c r="CR102" i="9"/>
  <c r="CR105" i="9"/>
  <c r="CS18" i="9"/>
  <c r="CS14" i="9"/>
  <c r="CS24" i="9"/>
  <c r="CS31" i="9"/>
  <c r="CS39" i="9"/>
  <c r="CS38" i="9"/>
  <c r="CS50" i="9"/>
  <c r="CS54" i="9"/>
  <c r="CS58" i="9"/>
  <c r="CS63" i="9"/>
  <c r="CS68" i="9"/>
  <c r="CS73" i="9"/>
  <c r="CS49" i="9"/>
  <c r="CS23" i="9"/>
  <c r="CS86" i="9"/>
  <c r="CS89" i="9"/>
  <c r="CS92" i="9"/>
  <c r="CS94" i="9"/>
  <c r="CS85" i="9"/>
  <c r="CS98" i="9"/>
  <c r="CS102" i="9"/>
  <c r="CS105" i="9"/>
  <c r="CT18" i="9"/>
  <c r="CT14" i="9"/>
  <c r="CT24" i="9"/>
  <c r="CT31" i="9"/>
  <c r="CT39" i="9"/>
  <c r="CT38" i="9"/>
  <c r="CT50" i="9"/>
  <c r="CT54" i="9"/>
  <c r="CT58" i="9"/>
  <c r="CT63" i="9"/>
  <c r="CT68" i="9"/>
  <c r="CT73" i="9"/>
  <c r="CT49" i="9"/>
  <c r="CT23" i="9"/>
  <c r="CT86" i="9"/>
  <c r="CT89" i="9"/>
  <c r="CT92" i="9"/>
  <c r="CT94" i="9"/>
  <c r="CT85" i="9"/>
  <c r="CT98" i="9"/>
  <c r="CT102" i="9"/>
  <c r="CT105" i="9"/>
  <c r="CU18" i="9"/>
  <c r="CU14" i="9"/>
  <c r="CU24" i="9"/>
  <c r="CU31" i="9"/>
  <c r="CU39" i="9"/>
  <c r="CU38" i="9"/>
  <c r="CU50" i="9"/>
  <c r="CU54" i="9"/>
  <c r="CU58" i="9"/>
  <c r="CU63" i="9"/>
  <c r="CU68" i="9"/>
  <c r="CU73" i="9"/>
  <c r="CU49" i="9"/>
  <c r="CU23" i="9"/>
  <c r="CU86" i="9"/>
  <c r="CU89" i="9"/>
  <c r="CU92" i="9"/>
  <c r="CU94" i="9"/>
  <c r="CU85" i="9"/>
  <c r="CU98" i="9"/>
  <c r="CU102" i="9"/>
  <c r="CU105" i="9"/>
  <c r="CV31" i="9"/>
  <c r="CV39" i="9"/>
  <c r="CV38" i="9"/>
  <c r="CV54" i="9"/>
  <c r="CV58" i="9"/>
  <c r="CV63" i="9"/>
  <c r="CV68" i="9"/>
  <c r="CV50" i="9"/>
  <c r="CV49" i="9"/>
  <c r="CV24" i="9"/>
  <c r="CV23" i="9"/>
  <c r="CV18" i="9"/>
  <c r="CV14" i="9"/>
  <c r="CV86" i="9"/>
  <c r="CV89" i="9"/>
  <c r="CV92" i="9"/>
  <c r="CV94" i="9"/>
  <c r="CV85" i="9"/>
  <c r="CV98" i="9"/>
  <c r="CV102" i="9"/>
  <c r="CV105" i="9"/>
  <c r="CW18" i="9"/>
  <c r="CW14" i="9"/>
  <c r="CW24" i="9"/>
  <c r="CW31" i="9"/>
  <c r="CW39" i="9"/>
  <c r="CW38" i="9"/>
  <c r="CW50" i="9"/>
  <c r="CW54" i="9"/>
  <c r="CW58" i="9"/>
  <c r="CW63" i="9"/>
  <c r="CW68" i="9"/>
  <c r="CW73" i="9"/>
  <c r="CW49" i="9"/>
  <c r="CW23" i="9"/>
  <c r="CW86" i="9"/>
  <c r="CW89" i="9"/>
  <c r="CW92" i="9"/>
  <c r="CW94" i="9"/>
  <c r="CW85" i="9"/>
  <c r="CW98" i="9"/>
  <c r="CW102" i="9"/>
  <c r="CW105" i="9"/>
  <c r="CX18" i="9"/>
  <c r="CX14" i="9"/>
  <c r="CX24" i="9"/>
  <c r="CX31" i="9"/>
  <c r="CX39" i="9"/>
  <c r="CX38" i="9"/>
  <c r="CX50" i="9"/>
  <c r="CX54" i="9"/>
  <c r="CX58" i="9"/>
  <c r="CX63" i="9"/>
  <c r="CX68" i="9"/>
  <c r="CX73" i="9"/>
  <c r="CX49" i="9"/>
  <c r="CX23" i="9"/>
  <c r="CX86" i="9"/>
  <c r="CX89" i="9"/>
  <c r="CX92" i="9"/>
  <c r="CX94" i="9"/>
  <c r="CX85" i="9"/>
  <c r="CX98" i="9"/>
  <c r="CX102" i="9"/>
  <c r="CX105" i="9"/>
  <c r="CY18" i="9"/>
  <c r="CY14" i="9"/>
  <c r="CY24" i="9"/>
  <c r="CY31" i="9"/>
  <c r="CY39" i="9"/>
  <c r="CY38" i="9"/>
  <c r="CY50" i="9"/>
  <c r="CY54" i="9"/>
  <c r="CY58" i="9"/>
  <c r="CY63" i="9"/>
  <c r="CY68" i="9"/>
  <c r="CY73" i="9"/>
  <c r="CY49" i="9"/>
  <c r="CY23" i="9"/>
  <c r="CY86" i="9"/>
  <c r="CY89" i="9"/>
  <c r="CY92" i="9"/>
  <c r="CY94" i="9"/>
  <c r="CY85" i="9"/>
  <c r="CY98" i="9"/>
  <c r="CY102" i="9"/>
  <c r="CY105" i="9"/>
  <c r="CZ18" i="9"/>
  <c r="CZ14" i="9"/>
  <c r="CZ24" i="9"/>
  <c r="CZ31" i="9"/>
  <c r="CZ39" i="9"/>
  <c r="CZ38" i="9"/>
  <c r="CZ50" i="9"/>
  <c r="CZ54" i="9"/>
  <c r="CZ58" i="9"/>
  <c r="CZ63" i="9"/>
  <c r="CZ68" i="9"/>
  <c r="CZ73" i="9"/>
  <c r="CZ49" i="9"/>
  <c r="CZ23" i="9"/>
  <c r="CZ86" i="9"/>
  <c r="CZ89" i="9"/>
  <c r="CZ92" i="9"/>
  <c r="CZ94" i="9"/>
  <c r="CZ85" i="9"/>
  <c r="CZ98" i="9"/>
  <c r="CZ102" i="9"/>
  <c r="CZ105" i="9"/>
  <c r="DA18" i="9"/>
  <c r="DA14" i="9"/>
  <c r="DA24" i="9"/>
  <c r="DA31" i="9"/>
  <c r="DA39" i="9"/>
  <c r="DA38" i="9"/>
  <c r="DA50" i="9"/>
  <c r="DA54" i="9"/>
  <c r="DA58" i="9"/>
  <c r="DA63" i="9"/>
  <c r="DA68" i="9"/>
  <c r="DA73" i="9"/>
  <c r="DA49" i="9"/>
  <c r="DA23" i="9"/>
  <c r="DA86" i="9"/>
  <c r="DA89" i="9"/>
  <c r="DA92" i="9"/>
  <c r="DA94" i="9"/>
  <c r="DA85" i="9"/>
  <c r="DA98" i="9"/>
  <c r="DA102" i="9"/>
  <c r="DA105" i="9"/>
  <c r="DB18" i="9"/>
  <c r="DB14" i="9"/>
  <c r="DB24" i="9"/>
  <c r="DB31" i="9"/>
  <c r="DB39" i="9"/>
  <c r="DB38" i="9"/>
  <c r="DB50" i="9"/>
  <c r="DB54" i="9"/>
  <c r="DB58" i="9"/>
  <c r="DB63" i="9"/>
  <c r="DB68" i="9"/>
  <c r="DB73" i="9"/>
  <c r="DB49" i="9"/>
  <c r="DB23" i="9"/>
  <c r="DB86" i="9"/>
  <c r="DB89" i="9"/>
  <c r="DB92" i="9"/>
  <c r="DB94" i="9"/>
  <c r="DB85" i="9"/>
  <c r="DB98" i="9"/>
  <c r="DB102" i="9"/>
  <c r="DB105" i="9"/>
  <c r="DC24" i="9"/>
  <c r="DC31" i="9"/>
  <c r="DC50" i="9"/>
  <c r="DC54" i="9"/>
  <c r="DC58" i="9"/>
  <c r="DC63" i="9"/>
  <c r="DC68" i="9"/>
  <c r="DC73" i="9"/>
  <c r="DC49" i="9"/>
  <c r="DC23" i="9"/>
  <c r="DC18" i="9"/>
  <c r="DC14" i="9"/>
  <c r="DC86" i="9"/>
  <c r="DC89" i="9"/>
  <c r="DC92" i="9"/>
  <c r="DC94" i="9"/>
  <c r="DC85" i="9"/>
  <c r="DC98" i="9"/>
  <c r="DC102" i="9"/>
  <c r="DC105" i="9"/>
  <c r="DD24" i="9"/>
  <c r="DD31" i="9"/>
  <c r="DD50" i="9"/>
  <c r="DD54" i="9"/>
  <c r="DD58" i="9"/>
  <c r="DD63" i="9"/>
  <c r="DD68" i="9"/>
  <c r="DD73" i="9"/>
  <c r="DD49" i="9"/>
  <c r="DD23" i="9"/>
  <c r="DD18" i="9"/>
  <c r="DD14" i="9"/>
  <c r="DD86" i="9"/>
  <c r="DD89" i="9"/>
  <c r="DD92" i="9"/>
  <c r="DD94" i="9"/>
  <c r="DD85" i="9"/>
  <c r="DD98" i="9"/>
  <c r="DD102" i="9"/>
  <c r="DD105" i="9"/>
  <c r="DE24" i="9"/>
  <c r="DE31" i="9"/>
  <c r="DE50" i="9"/>
  <c r="DE54" i="9"/>
  <c r="DE58" i="9"/>
  <c r="DE63" i="9"/>
  <c r="DE68" i="9"/>
  <c r="DE73" i="9"/>
  <c r="DE49" i="9"/>
  <c r="DE23" i="9"/>
  <c r="DE18" i="9"/>
  <c r="DE14" i="9"/>
  <c r="DE86" i="9"/>
  <c r="DE89" i="9"/>
  <c r="DE92" i="9"/>
  <c r="DE94" i="9"/>
  <c r="DE85" i="9"/>
  <c r="DE98" i="9"/>
  <c r="DE102" i="9"/>
  <c r="DE105" i="9"/>
  <c r="DF24" i="9"/>
  <c r="DF31" i="9"/>
  <c r="DF50" i="9"/>
  <c r="DF54" i="9"/>
  <c r="DF58" i="9"/>
  <c r="DF63" i="9"/>
  <c r="DF68" i="9"/>
  <c r="DF73" i="9"/>
  <c r="DF49" i="9"/>
  <c r="DF23" i="9"/>
  <c r="DF18" i="9"/>
  <c r="DF14" i="9"/>
  <c r="DF86" i="9"/>
  <c r="DF89" i="9"/>
  <c r="DF92" i="9"/>
  <c r="DF94" i="9"/>
  <c r="DF85" i="9"/>
  <c r="DF98" i="9"/>
  <c r="DF102" i="9"/>
  <c r="DF105" i="9"/>
  <c r="DG24" i="9"/>
  <c r="DG31" i="9"/>
  <c r="DG50" i="9"/>
  <c r="DG54" i="9"/>
  <c r="DG58" i="9"/>
  <c r="DG63" i="9"/>
  <c r="DG68" i="9"/>
  <c r="DG73" i="9"/>
  <c r="DG49" i="9"/>
  <c r="DG23" i="9"/>
  <c r="DG18" i="9"/>
  <c r="DG14" i="9"/>
  <c r="DG86" i="9"/>
  <c r="DG89" i="9"/>
  <c r="DG92" i="9"/>
  <c r="DG94" i="9"/>
  <c r="DG85" i="9"/>
  <c r="DG98" i="9"/>
  <c r="DG102" i="9"/>
  <c r="DG105" i="9"/>
  <c r="DH24" i="9"/>
  <c r="DH31" i="9"/>
  <c r="DH50" i="9"/>
  <c r="DH54" i="9"/>
  <c r="DH58" i="9"/>
  <c r="DH63" i="9"/>
  <c r="DH68" i="9"/>
  <c r="DH73" i="9"/>
  <c r="DH49" i="9"/>
  <c r="DH23" i="9"/>
  <c r="DH18" i="9"/>
  <c r="DH14" i="9"/>
  <c r="DH86" i="9"/>
  <c r="DH89" i="9"/>
  <c r="DH92" i="9"/>
  <c r="DH94" i="9"/>
  <c r="DH85" i="9"/>
  <c r="DH98" i="9"/>
  <c r="DH102" i="9"/>
  <c r="DH105" i="9"/>
  <c r="DI24" i="9"/>
  <c r="DI31" i="9"/>
  <c r="DI50" i="9"/>
  <c r="DI54" i="9"/>
  <c r="DI58" i="9"/>
  <c r="DI63" i="9"/>
  <c r="DI68" i="9"/>
  <c r="DI73" i="9"/>
  <c r="DI49" i="9"/>
  <c r="DI23" i="9"/>
  <c r="DI18" i="9"/>
  <c r="DI14" i="9"/>
  <c r="DI86" i="9"/>
  <c r="DI89" i="9"/>
  <c r="DI92" i="9"/>
  <c r="DI94" i="9"/>
  <c r="DI85" i="9"/>
  <c r="DI98" i="9"/>
  <c r="DI102" i="9"/>
  <c r="DI105" i="9"/>
  <c r="DJ24" i="9"/>
  <c r="DJ31" i="9"/>
  <c r="DJ50" i="9"/>
  <c r="DJ54" i="9"/>
  <c r="DJ58" i="9"/>
  <c r="DJ63" i="9"/>
  <c r="DJ68" i="9"/>
  <c r="DJ73" i="9"/>
  <c r="DJ49" i="9"/>
  <c r="DJ23" i="9"/>
  <c r="DJ18" i="9"/>
  <c r="DJ14" i="9"/>
  <c r="DJ86" i="9"/>
  <c r="DJ89" i="9"/>
  <c r="DJ92" i="9"/>
  <c r="DJ94" i="9"/>
  <c r="DJ85" i="9"/>
  <c r="DJ98" i="9"/>
  <c r="DJ102" i="9"/>
  <c r="DJ105" i="9"/>
  <c r="DK24" i="9"/>
  <c r="DK31" i="9"/>
  <c r="DK50" i="9"/>
  <c r="DK54" i="9"/>
  <c r="DK58" i="9"/>
  <c r="DK63" i="9"/>
  <c r="DK68" i="9"/>
  <c r="DK73" i="9"/>
  <c r="DK49" i="9"/>
  <c r="DK23" i="9"/>
  <c r="DK18" i="9"/>
  <c r="DK14" i="9"/>
  <c r="DK86" i="9"/>
  <c r="DK89" i="9"/>
  <c r="DK92" i="9"/>
  <c r="DK94" i="9"/>
  <c r="DK85" i="9"/>
  <c r="DK98" i="9"/>
  <c r="DK102" i="9"/>
  <c r="DK105" i="9"/>
  <c r="DL24" i="9"/>
  <c r="DL31" i="9"/>
  <c r="DL50" i="9"/>
  <c r="DL54" i="9"/>
  <c r="DL58" i="9"/>
  <c r="DL63" i="9"/>
  <c r="DL68" i="9"/>
  <c r="DL73" i="9"/>
  <c r="DL49" i="9"/>
  <c r="DL23" i="9"/>
  <c r="DL18" i="9"/>
  <c r="DL14" i="9"/>
  <c r="DL86" i="9"/>
  <c r="DL89" i="9"/>
  <c r="DL92" i="9"/>
  <c r="DL94" i="9"/>
  <c r="DL85" i="9"/>
  <c r="DL98" i="9"/>
  <c r="DL102" i="9"/>
  <c r="DL105" i="9"/>
  <c r="DM24" i="9"/>
  <c r="DM31" i="9"/>
  <c r="DM50" i="9"/>
  <c r="DM54" i="9"/>
  <c r="DM58" i="9"/>
  <c r="DM63" i="9"/>
  <c r="DM68" i="9"/>
  <c r="DM73" i="9"/>
  <c r="DM49" i="9"/>
  <c r="DM23" i="9"/>
  <c r="DM18" i="9"/>
  <c r="DM14" i="9"/>
  <c r="DM86" i="9"/>
  <c r="DM89" i="9"/>
  <c r="DM92" i="9"/>
  <c r="DM94" i="9"/>
  <c r="DM85" i="9"/>
  <c r="DM98" i="9"/>
  <c r="DM102" i="9"/>
  <c r="DM105" i="9"/>
  <c r="DN24" i="9"/>
  <c r="DN31" i="9"/>
  <c r="DN50" i="9"/>
  <c r="DN54" i="9"/>
  <c r="DN58" i="9"/>
  <c r="DN63" i="9"/>
  <c r="DN68" i="9"/>
  <c r="DN73" i="9"/>
  <c r="DN49" i="9"/>
  <c r="DN23" i="9"/>
  <c r="DN18" i="9"/>
  <c r="DN14" i="9"/>
  <c r="DN86" i="9"/>
  <c r="DN89" i="9"/>
  <c r="DN92" i="9"/>
  <c r="DN94" i="9"/>
  <c r="DN85" i="9"/>
  <c r="DN98" i="9"/>
  <c r="DN102" i="9"/>
  <c r="DN105" i="9"/>
  <c r="DO24" i="9"/>
  <c r="DO31" i="9"/>
  <c r="DO50" i="9"/>
  <c r="DO54" i="9"/>
  <c r="DO58" i="9"/>
  <c r="DO63" i="9"/>
  <c r="DO68" i="9"/>
  <c r="DO73" i="9"/>
  <c r="DO49" i="9"/>
  <c r="DO23" i="9"/>
  <c r="DO18" i="9"/>
  <c r="DO14" i="9"/>
  <c r="DO86" i="9"/>
  <c r="DO89" i="9"/>
  <c r="DO92" i="9"/>
  <c r="DO94" i="9"/>
  <c r="DO85" i="9"/>
  <c r="DO98" i="9"/>
  <c r="DO102" i="9"/>
  <c r="DO105" i="9"/>
  <c r="DP24" i="9"/>
  <c r="DP31" i="9"/>
  <c r="DP50" i="9"/>
  <c r="DP54" i="9"/>
  <c r="DP58" i="9"/>
  <c r="DP63" i="9"/>
  <c r="DP68" i="9"/>
  <c r="DP73" i="9"/>
  <c r="DP49" i="9"/>
  <c r="DP23" i="9"/>
  <c r="DP18" i="9"/>
  <c r="DP14" i="9"/>
  <c r="DP86" i="9"/>
  <c r="DP89" i="9"/>
  <c r="DP92" i="9"/>
  <c r="DP94" i="9"/>
  <c r="DP85" i="9"/>
  <c r="DP98" i="9"/>
  <c r="DP102" i="9"/>
  <c r="DP105" i="9"/>
  <c r="DQ24" i="9"/>
  <c r="DQ31" i="9"/>
  <c r="DQ50" i="9"/>
  <c r="DQ54" i="9"/>
  <c r="DQ58" i="9"/>
  <c r="DQ63" i="9"/>
  <c r="DQ68" i="9"/>
  <c r="DQ73" i="9"/>
  <c r="DQ49" i="9"/>
  <c r="DQ23" i="9"/>
  <c r="DQ18" i="9"/>
  <c r="DQ14" i="9"/>
  <c r="DQ86" i="9"/>
  <c r="DQ89" i="9"/>
  <c r="DQ92" i="9"/>
  <c r="DQ94" i="9"/>
  <c r="DQ85" i="9"/>
  <c r="DQ98" i="9"/>
  <c r="DQ102" i="9"/>
  <c r="DQ105" i="9"/>
  <c r="DR24" i="9"/>
  <c r="DR31" i="9"/>
  <c r="DR50" i="9"/>
  <c r="DR54" i="9"/>
  <c r="DR58" i="9"/>
  <c r="DR63" i="9"/>
  <c r="DR68" i="9"/>
  <c r="DR73" i="9"/>
  <c r="DR49" i="9"/>
  <c r="DR23" i="9"/>
  <c r="DR18" i="9"/>
  <c r="DR14" i="9"/>
  <c r="DR86" i="9"/>
  <c r="DR89" i="9"/>
  <c r="DR92" i="9"/>
  <c r="DR94" i="9"/>
  <c r="DR85" i="9"/>
  <c r="DR98" i="9"/>
  <c r="DR102" i="9"/>
  <c r="DR105" i="9"/>
  <c r="DS24" i="9"/>
  <c r="DS31" i="9"/>
  <c r="DS50" i="9"/>
  <c r="DS54" i="9"/>
  <c r="DS58" i="9"/>
  <c r="DS63" i="9"/>
  <c r="DS68" i="9"/>
  <c r="DS73" i="9"/>
  <c r="DS49" i="9"/>
  <c r="DS23" i="9"/>
  <c r="DS18" i="9"/>
  <c r="DS14" i="9"/>
  <c r="DS86" i="9"/>
  <c r="DS89" i="9"/>
  <c r="DS92" i="9"/>
  <c r="DS94" i="9"/>
  <c r="DS85" i="9"/>
  <c r="DS98" i="9"/>
  <c r="DS102" i="9"/>
  <c r="DS105" i="9"/>
  <c r="DT24" i="9"/>
  <c r="DT31" i="9"/>
  <c r="DT50" i="9"/>
  <c r="DT54" i="9"/>
  <c r="DT58" i="9"/>
  <c r="DT63" i="9"/>
  <c r="DT68" i="9"/>
  <c r="DT73" i="9"/>
  <c r="DT49" i="9"/>
  <c r="DT23" i="9"/>
  <c r="DT18" i="9"/>
  <c r="DT14" i="9"/>
  <c r="DT86" i="9"/>
  <c r="DT89" i="9"/>
  <c r="DT92" i="9"/>
  <c r="DT94" i="9"/>
  <c r="DT85" i="9"/>
  <c r="DT98" i="9"/>
  <c r="DT102" i="9"/>
  <c r="DT105" i="9"/>
  <c r="DU24" i="9"/>
  <c r="DU31" i="9"/>
  <c r="DU50" i="9"/>
  <c r="DU54" i="9"/>
  <c r="DU58" i="9"/>
  <c r="DU63" i="9"/>
  <c r="DU68" i="9"/>
  <c r="DU73" i="9"/>
  <c r="DU49" i="9"/>
  <c r="DU23" i="9"/>
  <c r="DU18" i="9"/>
  <c r="DU14" i="9"/>
  <c r="DU86" i="9"/>
  <c r="DU89" i="9"/>
  <c r="DU92" i="9"/>
  <c r="DU94" i="9"/>
  <c r="DU85" i="9"/>
  <c r="DU98" i="9"/>
  <c r="DU102" i="9"/>
  <c r="DU105" i="9"/>
  <c r="DV24" i="9"/>
  <c r="DV31" i="9"/>
  <c r="DV50" i="9"/>
  <c r="DV54" i="9"/>
  <c r="DV58" i="9"/>
  <c r="DV63" i="9"/>
  <c r="DV68" i="9"/>
  <c r="DV73" i="9"/>
  <c r="DV49" i="9"/>
  <c r="DV23" i="9"/>
  <c r="DV18" i="9"/>
  <c r="DV14" i="9"/>
  <c r="DV86" i="9"/>
  <c r="DV89" i="9"/>
  <c r="DV92" i="9"/>
  <c r="DV94" i="9"/>
  <c r="DV85" i="9"/>
  <c r="DV98" i="9"/>
  <c r="DV102" i="9"/>
  <c r="DV105" i="9"/>
  <c r="DW24" i="9"/>
  <c r="DW31" i="9"/>
  <c r="DW50" i="9"/>
  <c r="DW54" i="9"/>
  <c r="DW58" i="9"/>
  <c r="DW63" i="9"/>
  <c r="DW68" i="9"/>
  <c r="DW73" i="9"/>
  <c r="DW49" i="9"/>
  <c r="DW23" i="9"/>
  <c r="DW18" i="9"/>
  <c r="DW14" i="9"/>
  <c r="DW86" i="9"/>
  <c r="DW89" i="9"/>
  <c r="DW92" i="9"/>
  <c r="DW94" i="9"/>
  <c r="DW85" i="9"/>
  <c r="DW98" i="9"/>
  <c r="DW102" i="9"/>
  <c r="DW105" i="9"/>
  <c r="DX54" i="9"/>
  <c r="DX50" i="9"/>
  <c r="DX58" i="9"/>
  <c r="DX63" i="9"/>
  <c r="DX68" i="9"/>
  <c r="DX73" i="9"/>
  <c r="DX49" i="9"/>
  <c r="DX24" i="9"/>
  <c r="DX31" i="9"/>
  <c r="DX23" i="9"/>
  <c r="DX18" i="9"/>
  <c r="DX14" i="9"/>
  <c r="DX86" i="9"/>
  <c r="DX89" i="9"/>
  <c r="DX92" i="9"/>
  <c r="DX94" i="9"/>
  <c r="DX85" i="9"/>
  <c r="DX98" i="9"/>
  <c r="DX102" i="9"/>
  <c r="DX105" i="9"/>
  <c r="DY18" i="9"/>
  <c r="DY14" i="9"/>
  <c r="DY24" i="9"/>
  <c r="DY31" i="9"/>
  <c r="DY39" i="9"/>
  <c r="DY38" i="9"/>
  <c r="DY50" i="9"/>
  <c r="DY54" i="9"/>
  <c r="DY58" i="9"/>
  <c r="DY63" i="9"/>
  <c r="DY68" i="9"/>
  <c r="DY73" i="9"/>
  <c r="DY49" i="9"/>
  <c r="DY23" i="9"/>
  <c r="DY86" i="9"/>
  <c r="DY89" i="9"/>
  <c r="DY92" i="9"/>
  <c r="DY94" i="9"/>
  <c r="DY85" i="9"/>
  <c r="DY98" i="9"/>
  <c r="DY102" i="9"/>
  <c r="DY105" i="9"/>
  <c r="DZ18" i="9"/>
  <c r="DZ14" i="9"/>
  <c r="DZ24" i="9"/>
  <c r="DZ31" i="9"/>
  <c r="DZ39" i="9"/>
  <c r="DZ38" i="9"/>
  <c r="DZ50" i="9"/>
  <c r="DZ54" i="9"/>
  <c r="DZ58" i="9"/>
  <c r="DZ63" i="9"/>
  <c r="DZ68" i="9"/>
  <c r="DZ73" i="9"/>
  <c r="DZ49" i="9"/>
  <c r="DZ23" i="9"/>
  <c r="DZ86" i="9"/>
  <c r="DZ89" i="9"/>
  <c r="DZ92" i="9"/>
  <c r="DZ94" i="9"/>
  <c r="DZ85" i="9"/>
  <c r="DZ98" i="9"/>
  <c r="DZ102" i="9"/>
  <c r="DZ105" i="9"/>
  <c r="EA18" i="9"/>
  <c r="EA14" i="9"/>
  <c r="EA24" i="9"/>
  <c r="EA31" i="9"/>
  <c r="EA39" i="9"/>
  <c r="EA38" i="9"/>
  <c r="EA50" i="9"/>
  <c r="EA54" i="9"/>
  <c r="EA58" i="9"/>
  <c r="EA63" i="9"/>
  <c r="EA68" i="9"/>
  <c r="EA73" i="9"/>
  <c r="EA49" i="9"/>
  <c r="EA23" i="9"/>
  <c r="EA86" i="9"/>
  <c r="EA89" i="9"/>
  <c r="EA92" i="9"/>
  <c r="EA94" i="9"/>
  <c r="EA85" i="9"/>
  <c r="EA98" i="9"/>
  <c r="EA102" i="9"/>
  <c r="EA105" i="9"/>
  <c r="EB18" i="9"/>
  <c r="EB14" i="9"/>
  <c r="EB24" i="9"/>
  <c r="EB31" i="9"/>
  <c r="EB39" i="9"/>
  <c r="EB38" i="9"/>
  <c r="EB50" i="9"/>
  <c r="EB54" i="9"/>
  <c r="EB58" i="9"/>
  <c r="EB63" i="9"/>
  <c r="EB68" i="9"/>
  <c r="EB73" i="9"/>
  <c r="EB49" i="9"/>
  <c r="EB23" i="9"/>
  <c r="EB86" i="9"/>
  <c r="EB89" i="9"/>
  <c r="EB92" i="9"/>
  <c r="EB94" i="9"/>
  <c r="EB85" i="9"/>
  <c r="EB98" i="9"/>
  <c r="EB102" i="9"/>
  <c r="EB105" i="9"/>
  <c r="EC18" i="9"/>
  <c r="EC14" i="9"/>
  <c r="EC24" i="9"/>
  <c r="EC31" i="9"/>
  <c r="EC39" i="9"/>
  <c r="EC38" i="9"/>
  <c r="EC50" i="9"/>
  <c r="EC54" i="9"/>
  <c r="EC58" i="9"/>
  <c r="EC63" i="9"/>
  <c r="EC68" i="9"/>
  <c r="EC73" i="9"/>
  <c r="EC49" i="9"/>
  <c r="EC23" i="9"/>
  <c r="EC86" i="9"/>
  <c r="EC89" i="9"/>
  <c r="EC92" i="9"/>
  <c r="EC94" i="9"/>
  <c r="EC85" i="9"/>
  <c r="EC98" i="9"/>
  <c r="EC102" i="9"/>
  <c r="EC105" i="9"/>
  <c r="ED18" i="9"/>
  <c r="ED14" i="9"/>
  <c r="ED24" i="9"/>
  <c r="ED31" i="9"/>
  <c r="ED39" i="9"/>
  <c r="ED38" i="9"/>
  <c r="ED50" i="9"/>
  <c r="ED54" i="9"/>
  <c r="ED58" i="9"/>
  <c r="ED63" i="9"/>
  <c r="ED68" i="9"/>
  <c r="ED73" i="9"/>
  <c r="ED49" i="9"/>
  <c r="ED23" i="9"/>
  <c r="ED86" i="9"/>
  <c r="ED89" i="9"/>
  <c r="ED92" i="9"/>
  <c r="ED94" i="9"/>
  <c r="ED85" i="9"/>
  <c r="ED98" i="9"/>
  <c r="ED102" i="9"/>
  <c r="ED105" i="9"/>
  <c r="EE18" i="9"/>
  <c r="EE14" i="9"/>
  <c r="EE24" i="9"/>
  <c r="EE31" i="9"/>
  <c r="EE39" i="9"/>
  <c r="EE38" i="9"/>
  <c r="EE50" i="9"/>
  <c r="EE54" i="9"/>
  <c r="EE58" i="9"/>
  <c r="EE63" i="9"/>
  <c r="EE68" i="9"/>
  <c r="EE73" i="9"/>
  <c r="EE49" i="9"/>
  <c r="EE23" i="9"/>
  <c r="EE86" i="9"/>
  <c r="EE89" i="9"/>
  <c r="EE92" i="9"/>
  <c r="EE94" i="9"/>
  <c r="EE85" i="9"/>
  <c r="EE98" i="9"/>
  <c r="EE102" i="9"/>
  <c r="EE105" i="9"/>
  <c r="EF18" i="9"/>
  <c r="EF14" i="9"/>
  <c r="EF24" i="9"/>
  <c r="EF31" i="9"/>
  <c r="EF39" i="9"/>
  <c r="EF38" i="9"/>
  <c r="EF50" i="9"/>
  <c r="EF54" i="9"/>
  <c r="EF58" i="9"/>
  <c r="EF63" i="9"/>
  <c r="EF68" i="9"/>
  <c r="EF73" i="9"/>
  <c r="EF49" i="9"/>
  <c r="EF23" i="9"/>
  <c r="EF86" i="9"/>
  <c r="EF89" i="9"/>
  <c r="EF92" i="9"/>
  <c r="EF94" i="9"/>
  <c r="EF85" i="9"/>
  <c r="EF98" i="9"/>
  <c r="EF102" i="9"/>
  <c r="EF105" i="9"/>
  <c r="EG18" i="9"/>
  <c r="EG14" i="9"/>
  <c r="EG24" i="9"/>
  <c r="EG31" i="9"/>
  <c r="EG39" i="9"/>
  <c r="EG38" i="9"/>
  <c r="EG50" i="9"/>
  <c r="EG54" i="9"/>
  <c r="EG58" i="9"/>
  <c r="EG63" i="9"/>
  <c r="EG68" i="9"/>
  <c r="EG73" i="9"/>
  <c r="EG49" i="9"/>
  <c r="EG23" i="9"/>
  <c r="EG86" i="9"/>
  <c r="EG89" i="9"/>
  <c r="EG92" i="9"/>
  <c r="EG94" i="9"/>
  <c r="EG85" i="9"/>
  <c r="EG98" i="9"/>
  <c r="EG102" i="9"/>
  <c r="EG105" i="9"/>
  <c r="EH18" i="9"/>
  <c r="EH14" i="9"/>
  <c r="EH24" i="9"/>
  <c r="EH31" i="9"/>
  <c r="EH39" i="9"/>
  <c r="EH38" i="9"/>
  <c r="EH50" i="9"/>
  <c r="EH54" i="9"/>
  <c r="EH58" i="9"/>
  <c r="EH63" i="9"/>
  <c r="EH68" i="9"/>
  <c r="EH73" i="9"/>
  <c r="EH49" i="9"/>
  <c r="EH23" i="9"/>
  <c r="EH86" i="9"/>
  <c r="EH89" i="9"/>
  <c r="EH92" i="9"/>
  <c r="EH94" i="9"/>
  <c r="EH85" i="9"/>
  <c r="EH98" i="9"/>
  <c r="EH102" i="9"/>
  <c r="EH105" i="9"/>
  <c r="EI18" i="9"/>
  <c r="EI14" i="9"/>
  <c r="EI24" i="9"/>
  <c r="EI31" i="9"/>
  <c r="EI39" i="9"/>
  <c r="EI38" i="9"/>
  <c r="EI50" i="9"/>
  <c r="EI54" i="9"/>
  <c r="EI58" i="9"/>
  <c r="EI63" i="9"/>
  <c r="EI68" i="9"/>
  <c r="EI73" i="9"/>
  <c r="EI49" i="9"/>
  <c r="EI23" i="9"/>
  <c r="EI86" i="9"/>
  <c r="EI89" i="9"/>
  <c r="EI92" i="9"/>
  <c r="EI94" i="9"/>
  <c r="EI85" i="9"/>
  <c r="EI98" i="9"/>
  <c r="EI102" i="9"/>
  <c r="EI105" i="9"/>
  <c r="EJ18" i="9"/>
  <c r="EJ14" i="9"/>
  <c r="EJ24" i="9"/>
  <c r="EJ31" i="9"/>
  <c r="EJ39" i="9"/>
  <c r="EJ38" i="9"/>
  <c r="EJ50" i="9"/>
  <c r="EJ54" i="9"/>
  <c r="EJ58" i="9"/>
  <c r="EJ63" i="9"/>
  <c r="EJ68" i="9"/>
  <c r="EJ73" i="9"/>
  <c r="EJ49" i="9"/>
  <c r="EJ23" i="9"/>
  <c r="EJ86" i="9"/>
  <c r="EJ89" i="9"/>
  <c r="EJ92" i="9"/>
  <c r="EJ94" i="9"/>
  <c r="EJ85" i="9"/>
  <c r="EJ98" i="9"/>
  <c r="EJ102" i="9"/>
  <c r="EJ105" i="9"/>
  <c r="EK18" i="9"/>
  <c r="EK14" i="9"/>
  <c r="EK24" i="9"/>
  <c r="EK31" i="9"/>
  <c r="EK39" i="9"/>
  <c r="EK38" i="9"/>
  <c r="EK50" i="9"/>
  <c r="EK54" i="9"/>
  <c r="EK58" i="9"/>
  <c r="EK63" i="9"/>
  <c r="EK68" i="9"/>
  <c r="EK73" i="9"/>
  <c r="EK49" i="9"/>
  <c r="EK23" i="9"/>
  <c r="EK86" i="9"/>
  <c r="EK89" i="9"/>
  <c r="EK92" i="9"/>
  <c r="EK94" i="9"/>
  <c r="EK85" i="9"/>
  <c r="EK98" i="9"/>
  <c r="EK102" i="9"/>
  <c r="EK105" i="9"/>
  <c r="EL18" i="9"/>
  <c r="EL14" i="9"/>
  <c r="EL24" i="9"/>
  <c r="EL31" i="9"/>
  <c r="EL39" i="9"/>
  <c r="EL38" i="9"/>
  <c r="EL50" i="9"/>
  <c r="EL54" i="9"/>
  <c r="EL58" i="9"/>
  <c r="EL63" i="9"/>
  <c r="EL68" i="9"/>
  <c r="EL73" i="9"/>
  <c r="EL49" i="9"/>
  <c r="EL23" i="9"/>
  <c r="EL86" i="9"/>
  <c r="EL89" i="9"/>
  <c r="EL92" i="9"/>
  <c r="EL94" i="9"/>
  <c r="EL85" i="9"/>
  <c r="EL98" i="9"/>
  <c r="EL102" i="9"/>
  <c r="EL105" i="9"/>
  <c r="EM18" i="9"/>
  <c r="EM14" i="9"/>
  <c r="EM24" i="9"/>
  <c r="EM31" i="9"/>
  <c r="EM39" i="9"/>
  <c r="EM38" i="9"/>
  <c r="EM50" i="9"/>
  <c r="EM54" i="9"/>
  <c r="EM58" i="9"/>
  <c r="EM63" i="9"/>
  <c r="EM68" i="9"/>
  <c r="EM73" i="9"/>
  <c r="EM49" i="9"/>
  <c r="EM23" i="9"/>
  <c r="EM86" i="9"/>
  <c r="EM89" i="9"/>
  <c r="EM92" i="9"/>
  <c r="EM94" i="9"/>
  <c r="EM85" i="9"/>
  <c r="EM98" i="9"/>
  <c r="EM102" i="9"/>
  <c r="EM105" i="9"/>
  <c r="EN18" i="9"/>
  <c r="EN14" i="9"/>
  <c r="EN24" i="9"/>
  <c r="EN31" i="9"/>
  <c r="EN39" i="9"/>
  <c r="EN38" i="9"/>
  <c r="EN50" i="9"/>
  <c r="EN54" i="9"/>
  <c r="EN58" i="9"/>
  <c r="EN63" i="9"/>
  <c r="EN68" i="9"/>
  <c r="EN73" i="9"/>
  <c r="EN49" i="9"/>
  <c r="EN23" i="9"/>
  <c r="EN86" i="9"/>
  <c r="EN89" i="9"/>
  <c r="EN92" i="9"/>
  <c r="EN94" i="9"/>
  <c r="EN85" i="9"/>
  <c r="EN98" i="9"/>
  <c r="EN102" i="9"/>
  <c r="EN105" i="9"/>
  <c r="EO18" i="9"/>
  <c r="EO14" i="9"/>
  <c r="EO24" i="9"/>
  <c r="EO31" i="9"/>
  <c r="EO39" i="9"/>
  <c r="EO38" i="9"/>
  <c r="EO50" i="9"/>
  <c r="EO54" i="9"/>
  <c r="EO58" i="9"/>
  <c r="EO63" i="9"/>
  <c r="EO68" i="9"/>
  <c r="EO73" i="9"/>
  <c r="EO49" i="9"/>
  <c r="EO23" i="9"/>
  <c r="EO86" i="9"/>
  <c r="EO89" i="9"/>
  <c r="EO92" i="9"/>
  <c r="EO94" i="9"/>
  <c r="EO85" i="9"/>
  <c r="EO98" i="9"/>
  <c r="EO102" i="9"/>
  <c r="EO105" i="9"/>
  <c r="EP18" i="9"/>
  <c r="EP14" i="9"/>
  <c r="EP24" i="9"/>
  <c r="EP31" i="9"/>
  <c r="EP39" i="9"/>
  <c r="EP38" i="9"/>
  <c r="EP50" i="9"/>
  <c r="EP54" i="9"/>
  <c r="EP58" i="9"/>
  <c r="EP63" i="9"/>
  <c r="EP68" i="9"/>
  <c r="EP73" i="9"/>
  <c r="EP49" i="9"/>
  <c r="EP23" i="9"/>
  <c r="EP86" i="9"/>
  <c r="EP89" i="9"/>
  <c r="EP92" i="9"/>
  <c r="EP94" i="9"/>
  <c r="EP85" i="9"/>
  <c r="EP98" i="9"/>
  <c r="EP102" i="9"/>
  <c r="EP105" i="9"/>
  <c r="EQ18" i="9"/>
  <c r="EQ14" i="9"/>
  <c r="EQ24" i="9"/>
  <c r="EQ31" i="9"/>
  <c r="EQ39" i="9"/>
  <c r="EQ38" i="9"/>
  <c r="EQ50" i="9"/>
  <c r="EQ54" i="9"/>
  <c r="EQ58" i="9"/>
  <c r="EQ63" i="9"/>
  <c r="EQ68" i="9"/>
  <c r="EQ73" i="9"/>
  <c r="EQ49" i="9"/>
  <c r="EQ23" i="9"/>
  <c r="EQ86" i="9"/>
  <c r="EQ89" i="9"/>
  <c r="EQ92" i="9"/>
  <c r="EQ94" i="9"/>
  <c r="EQ85" i="9"/>
  <c r="EQ98" i="9"/>
  <c r="EQ102" i="9"/>
  <c r="EQ105" i="9"/>
  <c r="E18" i="9"/>
  <c r="E14" i="9"/>
  <c r="E24" i="9"/>
  <c r="E31" i="9"/>
  <c r="E39" i="9"/>
  <c r="E38" i="9"/>
  <c r="E50" i="9"/>
  <c r="E54" i="9"/>
  <c r="E58" i="9"/>
  <c r="E63" i="9"/>
  <c r="E68" i="9"/>
  <c r="E73" i="9"/>
  <c r="E49" i="9"/>
  <c r="E23" i="9"/>
  <c r="E86" i="9"/>
  <c r="E89" i="9"/>
  <c r="E92" i="9"/>
  <c r="E94" i="9"/>
  <c r="E85" i="9"/>
  <c r="E98" i="9"/>
  <c r="E102" i="9"/>
  <c r="E105" i="9"/>
  <c r="ER86" i="9"/>
  <c r="ER85" i="9"/>
  <c r="AM100" i="9"/>
  <c r="AN100" i="9"/>
  <c r="AO100" i="9"/>
  <c r="AP100" i="9"/>
  <c r="AQ100" i="9"/>
  <c r="AR100" i="9"/>
  <c r="AS100" i="9"/>
  <c r="AT100" i="9"/>
  <c r="AU100" i="9"/>
  <c r="AV100" i="9"/>
  <c r="AW100" i="9"/>
  <c r="AX100" i="9"/>
  <c r="AY100" i="9"/>
  <c r="AZ100" i="9"/>
  <c r="BA100" i="9"/>
  <c r="BB100" i="9"/>
  <c r="BC100" i="9"/>
  <c r="BD100" i="9"/>
  <c r="BE100" i="9"/>
  <c r="BF100" i="9"/>
  <c r="BG100" i="9"/>
  <c r="BI100" i="9"/>
  <c r="BJ100" i="9"/>
  <c r="BK100" i="9"/>
  <c r="BL100" i="9"/>
  <c r="BM100" i="9"/>
  <c r="BN100" i="9"/>
  <c r="BO100" i="9"/>
  <c r="BP100" i="9"/>
  <c r="BQ100" i="9"/>
  <c r="BR100" i="9"/>
  <c r="BS100" i="9"/>
  <c r="BT100" i="9"/>
  <c r="BU100" i="9"/>
  <c r="BV100" i="9"/>
  <c r="BW100" i="9"/>
  <c r="BX100" i="9"/>
  <c r="BY100" i="9"/>
  <c r="BZ100" i="9"/>
  <c r="CA100" i="9"/>
  <c r="CB100" i="9"/>
  <c r="CC100" i="9"/>
  <c r="CD100" i="9"/>
  <c r="CE100" i="9"/>
  <c r="CF100" i="9"/>
  <c r="CG100" i="9"/>
  <c r="CH100" i="9"/>
  <c r="CI100" i="9"/>
  <c r="CK100" i="9"/>
  <c r="CL100" i="9"/>
  <c r="CM100" i="9"/>
  <c r="CN100" i="9"/>
  <c r="CO100" i="9"/>
  <c r="CP100" i="9"/>
  <c r="CQ100" i="9"/>
  <c r="CR100" i="9"/>
  <c r="CS100" i="9"/>
  <c r="CT100" i="9"/>
  <c r="CU100" i="9"/>
  <c r="CV100" i="9"/>
  <c r="CW100" i="9"/>
  <c r="CX100" i="9"/>
  <c r="CY100" i="9"/>
  <c r="CZ100" i="9"/>
  <c r="DA100" i="9"/>
  <c r="DB100" i="9"/>
  <c r="DC100" i="9"/>
  <c r="DD100" i="9"/>
  <c r="DE100" i="9"/>
  <c r="DF100" i="9"/>
  <c r="DG100" i="9"/>
  <c r="DH100" i="9"/>
  <c r="DI100" i="9"/>
  <c r="DJ100" i="9"/>
  <c r="DK100" i="9"/>
  <c r="DL100" i="9"/>
  <c r="DM100" i="9"/>
  <c r="DN100" i="9"/>
  <c r="DO100" i="9"/>
  <c r="DP100" i="9"/>
  <c r="DQ100" i="9"/>
  <c r="DR100" i="9"/>
  <c r="DS100" i="9"/>
  <c r="DT100" i="9"/>
  <c r="DU100" i="9"/>
  <c r="DV100" i="9"/>
  <c r="DW100" i="9"/>
  <c r="DX100" i="9"/>
  <c r="DY100" i="9"/>
  <c r="DZ100" i="9"/>
  <c r="EA100" i="9"/>
  <c r="EB100" i="9"/>
  <c r="EC100" i="9"/>
  <c r="ED100" i="9"/>
  <c r="EE100" i="9"/>
  <c r="EF100" i="9"/>
  <c r="EG100" i="9"/>
  <c r="EH100" i="9"/>
  <c r="EI100" i="9"/>
  <c r="EJ100" i="9"/>
  <c r="EK100" i="9"/>
  <c r="EL100" i="9"/>
  <c r="EM100" i="9"/>
  <c r="EN100" i="9"/>
  <c r="EO100" i="9"/>
  <c r="EP100" i="9"/>
  <c r="EQ100" i="9"/>
  <c r="AG100" i="9"/>
  <c r="AH100" i="9"/>
  <c r="AI100" i="9"/>
  <c r="AJ100" i="9"/>
  <c r="AK100" i="9"/>
  <c r="AL100" i="9"/>
  <c r="Q100" i="9"/>
  <c r="R100" i="9"/>
  <c r="S100" i="9"/>
  <c r="T100" i="9"/>
  <c r="U100" i="9"/>
  <c r="V100" i="9"/>
  <c r="W100" i="9"/>
  <c r="X100" i="9"/>
  <c r="Y100" i="9"/>
  <c r="Z100" i="9"/>
  <c r="AA100" i="9"/>
  <c r="AB100" i="9"/>
  <c r="AC100" i="9"/>
  <c r="AD100" i="9"/>
  <c r="AE100" i="9"/>
  <c r="H100" i="9"/>
  <c r="I100" i="9"/>
  <c r="J100" i="9"/>
  <c r="K100" i="9"/>
  <c r="L100" i="9"/>
  <c r="M100" i="9"/>
  <c r="N100" i="9"/>
  <c r="O100" i="9"/>
  <c r="P100" i="9"/>
  <c r="DS44" i="9"/>
  <c r="DT44" i="9"/>
  <c r="DU44" i="9"/>
  <c r="DV44" i="9"/>
  <c r="DW44" i="9"/>
  <c r="DX44" i="9"/>
  <c r="DY44" i="9"/>
  <c r="DZ44" i="9"/>
  <c r="EA44" i="9"/>
  <c r="EB44" i="9"/>
  <c r="EC44" i="9"/>
  <c r="ED44" i="9"/>
  <c r="EE44" i="9"/>
  <c r="EF44" i="9"/>
  <c r="EG44" i="9"/>
  <c r="EH44" i="9"/>
  <c r="EI44" i="9"/>
  <c r="EJ44" i="9"/>
  <c r="EK44" i="9"/>
  <c r="EL44" i="9"/>
  <c r="EM44" i="9"/>
  <c r="EN44" i="9"/>
  <c r="EO44" i="9"/>
  <c r="EP44" i="9"/>
  <c r="EQ44" i="9"/>
  <c r="DF44" i="9"/>
  <c r="DG44" i="9"/>
  <c r="DH44" i="9"/>
  <c r="DI44" i="9"/>
  <c r="DJ44" i="9"/>
  <c r="DK44" i="9"/>
  <c r="DL44" i="9"/>
  <c r="DM44" i="9"/>
  <c r="DN44" i="9"/>
  <c r="DO44" i="9"/>
  <c r="DP44" i="9"/>
  <c r="DQ44" i="9"/>
  <c r="DR44" i="9"/>
  <c r="DB44" i="9"/>
  <c r="DC44" i="9"/>
  <c r="DD44" i="9"/>
  <c r="DE44" i="9"/>
  <c r="CU44" i="9"/>
  <c r="CV44" i="9"/>
  <c r="CW44" i="9"/>
  <c r="CX44" i="9"/>
  <c r="CY44" i="9"/>
  <c r="CZ44" i="9"/>
  <c r="DA44" i="9"/>
  <c r="CQ44" i="9"/>
  <c r="CR44" i="9"/>
  <c r="CS44" i="9"/>
  <c r="CT44" i="9"/>
  <c r="CN44" i="9"/>
  <c r="CO44" i="9"/>
  <c r="CP44" i="9"/>
  <c r="CG44" i="9"/>
  <c r="CH44" i="9"/>
  <c r="CI44" i="9"/>
  <c r="CJ44" i="9"/>
  <c r="CK44" i="9"/>
  <c r="CL44" i="9"/>
  <c r="CM44" i="9"/>
  <c r="CD44" i="9"/>
  <c r="CE44" i="9"/>
  <c r="CF44" i="9"/>
  <c r="BZ44" i="9"/>
  <c r="CA44" i="9"/>
  <c r="CB44" i="9"/>
  <c r="CC44" i="9"/>
  <c r="BS44" i="9"/>
  <c r="BT44" i="9"/>
  <c r="BU44" i="9"/>
  <c r="BV44" i="9"/>
  <c r="BW44" i="9"/>
  <c r="BX44" i="9"/>
  <c r="BY44" i="9"/>
  <c r="BO44" i="9"/>
  <c r="BP44" i="9"/>
  <c r="BQ44" i="9"/>
  <c r="BR44" i="9"/>
  <c r="BL44" i="9"/>
  <c r="BM44" i="9"/>
  <c r="BN44" i="9"/>
  <c r="BJ44" i="9"/>
  <c r="BK44" i="9"/>
  <c r="AX44" i="9"/>
  <c r="AY44" i="9"/>
  <c r="AZ44" i="9"/>
  <c r="BA44" i="9"/>
  <c r="BB44" i="9"/>
  <c r="BC44" i="9"/>
  <c r="BD44" i="9"/>
  <c r="BE44" i="9"/>
  <c r="BF44" i="9"/>
  <c r="BG44" i="9"/>
  <c r="BH44" i="9"/>
  <c r="BI44" i="9"/>
  <c r="AR44" i="9"/>
  <c r="AS44" i="9"/>
  <c r="AT44" i="9"/>
  <c r="AU44" i="9"/>
  <c r="AV44" i="9"/>
  <c r="AW44" i="9"/>
  <c r="AO44" i="9"/>
  <c r="AP44" i="9"/>
  <c r="AQ44" i="9"/>
  <c r="AK44" i="9"/>
  <c r="AL44" i="9"/>
  <c r="AM44" i="9"/>
  <c r="AN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AG44" i="9"/>
  <c r="AH44" i="9"/>
  <c r="AI44" i="9"/>
  <c r="AJ44" i="9"/>
  <c r="F100" i="9"/>
  <c r="G100" i="9"/>
  <c r="E100" i="9"/>
  <c r="F44" i="9"/>
  <c r="G44" i="9"/>
  <c r="E44" i="9"/>
</calcChain>
</file>

<file path=xl/sharedStrings.xml><?xml version="1.0" encoding="utf-8"?>
<sst xmlns="http://schemas.openxmlformats.org/spreadsheetml/2006/main" count="512" uniqueCount="215">
  <si>
    <t>Код цикла, № п/п</t>
  </si>
  <si>
    <t>Кафедра</t>
  </si>
  <si>
    <t>Зачетных единиц по Стандарту</t>
  </si>
  <si>
    <t>Всего зачетных единиц по плану</t>
  </si>
  <si>
    <t>Всего часов по плану</t>
  </si>
  <si>
    <t>1 курс</t>
  </si>
  <si>
    <t>Зачетных единиц на курсе</t>
  </si>
  <si>
    <t>Всего часов на курсе</t>
  </si>
  <si>
    <t>Самостоятельная работа</t>
  </si>
  <si>
    <t>1 модуль</t>
  </si>
  <si>
    <t>2 модуль</t>
  </si>
  <si>
    <t>3 модуль</t>
  </si>
  <si>
    <t>лекции</t>
  </si>
  <si>
    <t>семинары</t>
  </si>
  <si>
    <t>практические</t>
  </si>
  <si>
    <t>Форма контроля</t>
  </si>
  <si>
    <t>Кредитов на испытания</t>
  </si>
  <si>
    <t>Общих часов за часть дисциплины</t>
  </si>
  <si>
    <t>2 курс</t>
  </si>
  <si>
    <t>3 курс</t>
  </si>
  <si>
    <t>4 курс</t>
  </si>
  <si>
    <t>5 курс</t>
  </si>
  <si>
    <t>Общий цикл</t>
  </si>
  <si>
    <t>Б.О</t>
  </si>
  <si>
    <t>Профессиональный цикл (Major)</t>
  </si>
  <si>
    <t>Б.Пр</t>
  </si>
  <si>
    <t>Дополнительный профиль (Minor)</t>
  </si>
  <si>
    <t>Б.М</t>
  </si>
  <si>
    <t>Практики, проектная и/или исследовательская работа</t>
  </si>
  <si>
    <t>Б.ПД</t>
  </si>
  <si>
    <t>Государственная итоговая аттестация</t>
  </si>
  <si>
    <t>Б.ГИА</t>
  </si>
  <si>
    <t>Факультативы</t>
  </si>
  <si>
    <t>Б.Ф</t>
  </si>
  <si>
    <t>Вечерне-заочный факультет экономики и управления</t>
  </si>
  <si>
    <t>Безопасность жизнедеятельности</t>
  </si>
  <si>
    <t>Базовая часть</t>
  </si>
  <si>
    <t>Б.Пр.Б</t>
  </si>
  <si>
    <t>Проектный семинар или НИС</t>
  </si>
  <si>
    <t>Базовая профильная часть</t>
  </si>
  <si>
    <t>Б.Пр.БП</t>
  </si>
  <si>
    <t>Курсовые работы</t>
  </si>
  <si>
    <t>Вариативная профильная часть</t>
  </si>
  <si>
    <t>Б.Пр.ВП</t>
  </si>
  <si>
    <t>Проекты</t>
  </si>
  <si>
    <t>Дисциплины по выбору</t>
  </si>
  <si>
    <t>Б.ДВ</t>
  </si>
  <si>
    <t>Практики</t>
  </si>
  <si>
    <t>2 дисциплины из 4 на выбор разработчиков Образовательной программы</t>
  </si>
  <si>
    <t>Экономика фирмы</t>
  </si>
  <si>
    <t>Проект</t>
  </si>
  <si>
    <t>Дисциплины по выбору (1 из 3)</t>
  </si>
  <si>
    <t>Специализация "Финансовый менеджмент"</t>
  </si>
  <si>
    <t>Математический анализ</t>
  </si>
  <si>
    <t>Финансовый менеджмент</t>
  </si>
  <si>
    <t>Специализация "Экономическая безопасность"</t>
  </si>
  <si>
    <t>Линейная алгебра</t>
  </si>
  <si>
    <t>Финансовый учет и автоматизация учетной деятельности</t>
  </si>
  <si>
    <t>Дисциплины по выбору (2 из 4)</t>
  </si>
  <si>
    <t>Комплексный анализ хозяйственной деятельности</t>
  </si>
  <si>
    <t>Теория вероятностей и математическая статистика</t>
  </si>
  <si>
    <t>Дисциплины по выбору (3 из 4)</t>
  </si>
  <si>
    <t>Микроэкономика</t>
  </si>
  <si>
    <t>Налоги и налогообложение</t>
  </si>
  <si>
    <t>Макроэкономика</t>
  </si>
  <si>
    <t>Управленческий учет и стратегическое управление затратами</t>
  </si>
  <si>
    <t>Дисциплины по выбору (1 из 10)</t>
  </si>
  <si>
    <t>Эконометрика</t>
  </si>
  <si>
    <t>Информатика</t>
  </si>
  <si>
    <t>Кредитная политика коммерческого банка</t>
  </si>
  <si>
    <t>Оперативное финансовое управление</t>
  </si>
  <si>
    <t>Российская экономика</t>
  </si>
  <si>
    <t>Страховое дело</t>
  </si>
  <si>
    <t>Теория отраслевых рынков</t>
  </si>
  <si>
    <t>Финансовая безопасность</t>
  </si>
  <si>
    <t>Экономическая история</t>
  </si>
  <si>
    <t>Инвестиционный анализ и планирование</t>
  </si>
  <si>
    <t>История экономических учений</t>
  </si>
  <si>
    <t>Оценка рисков</t>
  </si>
  <si>
    <t>Педагогика</t>
  </si>
  <si>
    <t>Региональная экономика</t>
  </si>
  <si>
    <t>Слияния, поглощения и реструктуризация компаний</t>
  </si>
  <si>
    <t>Стратегия экономической безопасности</t>
  </si>
  <si>
    <t>Теория денег и денежного обращения</t>
  </si>
  <si>
    <t>Аудит</t>
  </si>
  <si>
    <t>Гражданское право</t>
  </si>
  <si>
    <t>Институциональная экономика</t>
  </si>
  <si>
    <t>Информационные системы в экономике</t>
  </si>
  <si>
    <t>Международные стандарты финансовой отчетности</t>
  </si>
  <si>
    <t>Налоговая безопасность</t>
  </si>
  <si>
    <t>Оценка и управление стоимостью компании</t>
  </si>
  <si>
    <t>Социально-экономическая статистика</t>
  </si>
  <si>
    <t>Концепции современного естествознания</t>
  </si>
  <si>
    <t>Корпоративное управление</t>
  </si>
  <si>
    <t>Риск-менеджмент</t>
  </si>
  <si>
    <t>Стратегический финансовый менеджмент</t>
  </si>
  <si>
    <t>Финансовое планирование (бюджетирование)</t>
  </si>
  <si>
    <t>Ценообразование</t>
  </si>
  <si>
    <t>Культурология</t>
  </si>
  <si>
    <t>Теория государства и права</t>
  </si>
  <si>
    <t>Экология</t>
  </si>
  <si>
    <t>Этика</t>
  </si>
  <si>
    <t>Логика</t>
  </si>
  <si>
    <t>Политология</t>
  </si>
  <si>
    <t>Экзамен</t>
  </si>
  <si>
    <t>Федеральное государственное автономное образовательное учреждение высшего образования 
"Национальный исследовательский университет "Высшая школа экономики"</t>
  </si>
  <si>
    <t>ИТОГО</t>
  </si>
  <si>
    <t>13-17</t>
  </si>
  <si>
    <t>104-177</t>
  </si>
  <si>
    <t>50-85</t>
  </si>
  <si>
    <t>0-42</t>
  </si>
  <si>
    <t>8-35</t>
  </si>
  <si>
    <t>40-90</t>
  </si>
  <si>
    <t>24-63</t>
  </si>
  <si>
    <t>3-6</t>
  </si>
  <si>
    <t>лабораторные</t>
  </si>
  <si>
    <t>Контрольная работа</t>
  </si>
  <si>
    <t>Эссе</t>
  </si>
  <si>
    <t>Реферат</t>
  </si>
  <si>
    <t>Коллоквиум</t>
  </si>
  <si>
    <t>Домашнее задание</t>
  </si>
  <si>
    <t>Форма итогового контроля</t>
  </si>
  <si>
    <t>экзамен</t>
  </si>
  <si>
    <t>Годы обучения: 2017/2018 - 2021/2022</t>
  </si>
  <si>
    <t>Квалификация: Бакалавриат</t>
  </si>
  <si>
    <t>Подготовка ВКР</t>
  </si>
  <si>
    <t>Защита ВКР</t>
  </si>
  <si>
    <t>Наименование видов работы (раздела)</t>
  </si>
  <si>
    <t>Всего контактной работы по плану</t>
  </si>
  <si>
    <t>Планируемые результаты обучения (коды компетенций)</t>
  </si>
  <si>
    <t>Контактной работы на курсе</t>
  </si>
  <si>
    <t>Контактные часы по видам работы</t>
  </si>
  <si>
    <t>Текущий контроль</t>
  </si>
  <si>
    <t xml:space="preserve">Контактных часов в модуле </t>
  </si>
  <si>
    <t>Контактных часов за часть дисциплины</t>
  </si>
  <si>
    <t>Контактных часов в модуле</t>
  </si>
  <si>
    <t>УК-1-10</t>
  </si>
  <si>
    <t>УК-1</t>
  </si>
  <si>
    <t>УК-1,2,3,5,9, 10</t>
  </si>
  <si>
    <t>УК-1,5,6,8,9</t>
  </si>
  <si>
    <t>УК-1,8,9</t>
  </si>
  <si>
    <t>УК-1,7,8,10</t>
  </si>
  <si>
    <t>УК-1-10, ПК-1-26</t>
  </si>
  <si>
    <t>УК-1,3,5,6, ПК-7,10,13</t>
  </si>
  <si>
    <t>УК-1, ПК-11,12,17</t>
  </si>
  <si>
    <t>УК-1,2,3,4,6, ПК-2,3,8,11,12,13,25</t>
  </si>
  <si>
    <t>УК-1,6, ПК-7,12,13,17</t>
  </si>
  <si>
    <t>УК-3,4,5,9, ПК-7,8,9,14,16,19,20,21,26</t>
  </si>
  <si>
    <t>УК-3,4,5,7,9, ПК-1,3,4,7,8,11,12,14,15,17,23,25,26</t>
  </si>
  <si>
    <t>УК-4,5,8, ПК-4,8,9,21,26</t>
  </si>
  <si>
    <t>УК-4,5, ПК-4,6,8,9,12,14,16,19,20,21</t>
  </si>
  <si>
    <t>УК-3,5, ПК-4,8,14,21,26</t>
  </si>
  <si>
    <t>УК-4,5,7, ПК-4,7,9,12,25,26</t>
  </si>
  <si>
    <t>УК-5,7, ПК-4,7,8,9,12,17,18,19,22,25,26</t>
  </si>
  <si>
    <t>УК-4,5,6,7, ПК-4,7,8,11,14,16,17,18,19,20,24</t>
  </si>
  <si>
    <t>УК-4,5,6,7, ПК-4,7,8,11,14,16,17,18,22,23,25,26</t>
  </si>
  <si>
    <t>УК-4,5, ПК-3,4,8,23,26</t>
  </si>
  <si>
    <t>УК-5,9, ПК-3,4,8,18,23,26</t>
  </si>
  <si>
    <t>УК-4,5, ПК-3,4,5,8,14,23,26</t>
  </si>
  <si>
    <t>УК-3,ПК-4,8,14,18,19,21,23,25,26</t>
  </si>
  <si>
    <t>УК-1,5, ПК-3</t>
  </si>
  <si>
    <t>УК-2,3,7, ПК-2,15</t>
  </si>
  <si>
    <t>УК-1,4,5, ПК-7,11,18,20,24</t>
  </si>
  <si>
    <t>УК-6,7, ПК-2,23,25</t>
  </si>
  <si>
    <t>УК-1,5, ПК-2,10,16</t>
  </si>
  <si>
    <t>УК-3,5,6, ПК-3,7,8,11,12,15,17</t>
  </si>
  <si>
    <t>УК-2,3,5,9, ПК-1,3,15,18,19,25</t>
  </si>
  <si>
    <t>УК-3,5,6,9, ПК-1,3,13,15,16,25</t>
  </si>
  <si>
    <t>УК-2, ПК-2,13</t>
  </si>
  <si>
    <t>УК-4,5,7, ПК-4,7,9,12,14,25,26</t>
  </si>
  <si>
    <t>УК-4,5,7,8, ПК-4,8,9</t>
  </si>
  <si>
    <t>УК-5,10, ПК-4,8,14,16,20,21,23</t>
  </si>
  <si>
    <t>УК-1,5, ПК-4,8,11</t>
  </si>
  <si>
    <t>УК-5,6,7, ПК-4,5,7,14,26</t>
  </si>
  <si>
    <t>УК-1,5,8,10, ПК-3,5,23,25</t>
  </si>
  <si>
    <t>УК-1,5,ПК-11</t>
  </si>
  <si>
    <t>УК-1,5,9,ПК-4</t>
  </si>
  <si>
    <t>УК-1,5,9</t>
  </si>
  <si>
    <t>УК-1,5,ПК-1</t>
  </si>
  <si>
    <t>УК-1,5,ПК-4</t>
  </si>
  <si>
    <t>УК-1,5,8,9,ПК-4</t>
  </si>
  <si>
    <t>УК-1,9,ПК-6</t>
  </si>
  <si>
    <t>УК-1,5,8,9,ПК-3</t>
  </si>
  <si>
    <t>ПК-1,2,4,5,6,7,8,9,10,11,12,14,15,16,17,18,19,20,21,22,23,24,25,26</t>
  </si>
  <si>
    <t>ПК-2,3,6,10,11,13,16,19,20,21</t>
  </si>
  <si>
    <t>ПК-10,12,13,15,17,19,20,21</t>
  </si>
  <si>
    <t>ПК-4,5,6,7,8,9,14,15,16,17,18,19,20,21,22,23,24,25,26</t>
  </si>
  <si>
    <t>ПК-7,8,9,21,24,25,26</t>
  </si>
  <si>
    <t>ПК-10,12,13,15,17,20,21</t>
  </si>
  <si>
    <t>ПК-12,14,15,21</t>
  </si>
  <si>
    <t>ПК-19</t>
  </si>
  <si>
    <t>УК-3,4,5,7,ПК-4,7,14,16,19,20,21,23,25,26</t>
  </si>
  <si>
    <t xml:space="preserve">Философия </t>
  </si>
  <si>
    <t xml:space="preserve">История </t>
  </si>
  <si>
    <t xml:space="preserve">Социология </t>
  </si>
  <si>
    <t xml:space="preserve">Право </t>
  </si>
  <si>
    <t xml:space="preserve">Психология </t>
  </si>
  <si>
    <t xml:space="preserve">Риторика: практика устной и письменной коммуникации </t>
  </si>
  <si>
    <t xml:space="preserve">Проектный семинар </t>
  </si>
  <si>
    <t xml:space="preserve">Научно-исследовательский семинар </t>
  </si>
  <si>
    <t xml:space="preserve">Курсовая работа </t>
  </si>
  <si>
    <t xml:space="preserve">Учебная практика </t>
  </si>
  <si>
    <t xml:space="preserve">Преддипломная практика </t>
  </si>
  <si>
    <t xml:space="preserve">Производственная практика </t>
  </si>
  <si>
    <t xml:space="preserve">Английский язык </t>
  </si>
  <si>
    <t>Государственный междисциплинарный экзамен по направлению</t>
  </si>
  <si>
    <t>УК-1, УК-5, УК-8</t>
  </si>
  <si>
    <t>УК-1,8</t>
  </si>
  <si>
    <t>УК-1,4,7,8,9</t>
  </si>
  <si>
    <t>УК-2,3,5, ПК-2,3,15</t>
  </si>
  <si>
    <t xml:space="preserve">Срок обучения: 4,5 года. </t>
  </si>
  <si>
    <t>Форма обучения: очно-заочная</t>
  </si>
  <si>
    <t>18 ЯНВАРЯ 2017 ГОДА</t>
  </si>
  <si>
    <t>Учебный план - матрица компетенций основной  образовательной программы бакалавриата "Экономика и финансы фирмы"
Направление подготовки 38.03.01 Экономика</t>
  </si>
  <si>
    <t>УТВЕРЖДЕН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</si>
</sst>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6"/>
      <name val="Times New Roman"/>
      <family val="1"/>
    </font>
    <font>
      <b/>
      <sz val="14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vertAlign val="superscript"/>
      <sz val="11"/>
      <name val="Arial Cyr"/>
      <charset val="204"/>
    </font>
    <font>
      <sz val="11"/>
      <name val="Arial Cyr"/>
      <charset val="204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  <font>
      <sz val="18"/>
      <name val="Arial Cyr"/>
      <charset val="204"/>
    </font>
    <font>
      <sz val="10"/>
      <name val="Times New Roman"/>
      <family val="1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04">
    <xf numFmtId="0" fontId="0" fillId="0" borderId="0" xfId="0"/>
    <xf numFmtId="49" fontId="5" fillId="2" borderId="30" xfId="0" applyNumberFormat="1" applyFont="1" applyFill="1" applyBorder="1" applyAlignment="1">
      <alignment horizontal="center" wrapText="1"/>
    </xf>
    <xf numFmtId="0" fontId="5" fillId="2" borderId="31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Fill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/>
    <xf numFmtId="0" fontId="5" fillId="2" borderId="29" xfId="0" applyNumberFormat="1" applyFont="1" applyFill="1" applyBorder="1" applyAlignment="1">
      <alignment horizontal="center" wrapText="1"/>
    </xf>
    <xf numFmtId="0" fontId="5" fillId="2" borderId="30" xfId="0" applyNumberFormat="1" applyFont="1" applyFill="1" applyBorder="1" applyAlignment="1">
      <alignment horizontal="left" wrapText="1"/>
    </xf>
    <xf numFmtId="0" fontId="5" fillId="2" borderId="30" xfId="0" applyNumberFormat="1" applyFont="1" applyFill="1" applyBorder="1" applyAlignment="1">
      <alignment horizontal="center" wrapText="1"/>
    </xf>
    <xf numFmtId="0" fontId="5" fillId="0" borderId="29" xfId="0" applyNumberFormat="1" applyFont="1" applyBorder="1" applyAlignment="1">
      <alignment horizontal="center" wrapText="1"/>
    </xf>
    <xf numFmtId="0" fontId="5" fillId="0" borderId="30" xfId="0" applyNumberFormat="1" applyFont="1" applyBorder="1" applyAlignment="1">
      <alignment horizontal="left" wrapText="1" indent="2"/>
    </xf>
    <xf numFmtId="0" fontId="5" fillId="0" borderId="30" xfId="0" applyNumberFormat="1" applyFont="1" applyBorder="1" applyAlignment="1">
      <alignment horizontal="left" wrapText="1"/>
    </xf>
    <xf numFmtId="0" fontId="5" fillId="0" borderId="30" xfId="0" applyNumberFormat="1" applyFont="1" applyBorder="1" applyAlignment="1">
      <alignment horizontal="center" wrapText="1"/>
    </xf>
    <xf numFmtId="0" fontId="5" fillId="0" borderId="31" xfId="0" applyNumberFormat="1" applyFont="1" applyBorder="1" applyAlignment="1">
      <alignment horizontal="center" wrapText="1"/>
    </xf>
    <xf numFmtId="0" fontId="5" fillId="0" borderId="30" xfId="0" applyNumberFormat="1" applyFont="1" applyBorder="1" applyAlignment="1">
      <alignment horizontal="left" wrapText="1" indent="3"/>
    </xf>
    <xf numFmtId="0" fontId="5" fillId="0" borderId="30" xfId="0" applyNumberFormat="1" applyFont="1" applyBorder="1" applyAlignment="1">
      <alignment horizontal="left" wrapText="1" indent="4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left" vertical="center" wrapText="1"/>
    </xf>
    <xf numFmtId="0" fontId="5" fillId="0" borderId="30" xfId="0" applyNumberFormat="1" applyFont="1" applyFill="1" applyBorder="1" applyAlignment="1">
      <alignment horizontal="center" wrapText="1"/>
    </xf>
    <xf numFmtId="0" fontId="5" fillId="0" borderId="31" xfId="0" applyNumberFormat="1" applyFont="1" applyFill="1" applyBorder="1" applyAlignment="1">
      <alignment horizontal="center" wrapText="1"/>
    </xf>
    <xf numFmtId="0" fontId="5" fillId="2" borderId="15" xfId="0" applyNumberFormat="1" applyFont="1" applyFill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/>
    <xf numFmtId="0" fontId="5" fillId="0" borderId="29" xfId="0" applyNumberFormat="1" applyFont="1" applyFill="1" applyBorder="1" applyAlignment="1">
      <alignment horizontal="center" wrapText="1"/>
    </xf>
    <xf numFmtId="0" fontId="5" fillId="0" borderId="30" xfId="0" applyNumberFormat="1" applyFont="1" applyFill="1" applyBorder="1" applyAlignment="1">
      <alignment horizontal="left" wrapText="1" indent="3"/>
    </xf>
    <xf numFmtId="0" fontId="5" fillId="0" borderId="30" xfId="0" applyNumberFormat="1" applyFont="1" applyFill="1" applyBorder="1" applyAlignment="1">
      <alignment horizontal="left" wrapText="1"/>
    </xf>
    <xf numFmtId="49" fontId="5" fillId="0" borderId="31" xfId="0" applyNumberFormat="1" applyFont="1" applyFill="1" applyBorder="1" applyAlignment="1">
      <alignment horizontal="center" wrapText="1"/>
    </xf>
    <xf numFmtId="0" fontId="5" fillId="0" borderId="30" xfId="0" applyNumberFormat="1" applyFont="1" applyFill="1" applyBorder="1" applyAlignment="1">
      <alignment horizontal="left" wrapText="1" indent="2"/>
    </xf>
    <xf numFmtId="0" fontId="5" fillId="0" borderId="0" xfId="0" applyNumberFormat="1" applyFont="1" applyAlignment="1">
      <alignment horizontal="left" vertical="center" wrapText="1"/>
    </xf>
    <xf numFmtId="0" fontId="5" fillId="2" borderId="31" xfId="0" applyNumberFormat="1" applyFont="1" applyFill="1" applyBorder="1" applyAlignment="1">
      <alignment horizontal="left" wrapText="1"/>
    </xf>
    <xf numFmtId="0" fontId="5" fillId="2" borderId="30" xfId="0" applyNumberFormat="1" applyFont="1" applyFill="1" applyBorder="1" applyAlignment="1">
      <alignment horizontal="left" wrapText="1" indent="1"/>
    </xf>
    <xf numFmtId="0" fontId="5" fillId="2" borderId="30" xfId="0" applyNumberFormat="1" applyFont="1" applyFill="1" applyBorder="1" applyAlignment="1">
      <alignment horizontal="left" wrapText="1" indent="2"/>
    </xf>
    <xf numFmtId="0" fontId="5" fillId="2" borderId="30" xfId="0" applyNumberFormat="1" applyFont="1" applyFill="1" applyBorder="1" applyAlignment="1">
      <alignment horizontal="left" wrapText="1" indent="3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49" fontId="11" fillId="0" borderId="31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0" fontId="12" fillId="2" borderId="31" xfId="0" applyNumberFormat="1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vertical="top" wrapText="1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NumberFormat="1" applyFont="1" applyBorder="1" applyAlignment="1">
      <alignment horizontal="right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 textRotation="90" wrapText="1"/>
    </xf>
    <xf numFmtId="0" fontId="3" fillId="0" borderId="3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</cellXfs>
  <cellStyles count="1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 enableFormatConditionsCalculation="0">
    <pageSetUpPr fitToPage="1"/>
  </sheetPr>
  <dimension ref="A1:ES125"/>
  <sheetViews>
    <sheetView tabSelected="1" zoomScale="90" zoomScaleNormal="90" zoomScaleSheetLayoutView="110" zoomScalePageLayoutView="75" workbookViewId="0">
      <pane xSplit="2" ySplit="14" topLeftCell="C15" activePane="bottomRight" state="frozen"/>
      <selection pane="topRight" activeCell="C1" sqref="C1"/>
      <selection pane="bottomLeft" activeCell="A14" sqref="A14"/>
      <selection pane="bottomRight" activeCell="Y8" sqref="Y8"/>
    </sheetView>
  </sheetViews>
  <sheetFormatPr defaultColWidth="8.7109375" defaultRowHeight="20.25" x14ac:dyDescent="0.3"/>
  <cols>
    <col min="1" max="1" width="8" style="5" customWidth="1"/>
    <col min="2" max="2" width="33.7109375" style="21" customWidth="1"/>
    <col min="3" max="3" width="31" style="22" customWidth="1"/>
    <col min="4" max="4" width="8" style="5" customWidth="1"/>
    <col min="5" max="7" width="6.7109375" style="5" customWidth="1"/>
    <col min="8" max="8" width="10.140625" style="5" customWidth="1"/>
    <col min="9" max="147" width="8.7109375" style="5" customWidth="1"/>
    <col min="148" max="148" width="10.7109375" style="5" customWidth="1"/>
    <col min="149" max="149" width="53.7109375" style="5" customWidth="1"/>
    <col min="150" max="16384" width="8.7109375" style="5"/>
  </cols>
  <sheetData>
    <row r="1" spans="1:149" s="3" customFormat="1" ht="42.75" customHeight="1" x14ac:dyDescent="0.2">
      <c r="A1" s="66" t="s">
        <v>105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66" t="s">
        <v>214</v>
      </c>
      <c r="AB1" s="67"/>
      <c r="AC1" s="67"/>
      <c r="AD1" s="67"/>
      <c r="AE1" s="68"/>
      <c r="AF1" s="68"/>
      <c r="AG1" s="68"/>
      <c r="AH1" s="68"/>
      <c r="AI1" s="68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</row>
    <row r="2" spans="1:149" s="3" customFormat="1" ht="57.75" customHeight="1" x14ac:dyDescent="0.2">
      <c r="B2" s="60"/>
      <c r="C2" s="66" t="s">
        <v>213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34"/>
      <c r="W2" s="61"/>
      <c r="X2" s="61"/>
      <c r="Y2" s="61"/>
      <c r="Z2" s="61"/>
      <c r="AA2" s="66" t="s">
        <v>212</v>
      </c>
      <c r="AB2" s="67"/>
      <c r="AC2" s="67"/>
      <c r="AD2" s="67"/>
      <c r="AE2" s="62"/>
      <c r="AF2" s="62"/>
      <c r="AG2" s="62"/>
      <c r="AH2" s="62"/>
      <c r="AI2" s="62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</row>
    <row r="3" spans="1:149" s="3" customFormat="1" ht="18" customHeight="1" x14ac:dyDescent="0.2">
      <c r="B3" s="4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61"/>
      <c r="W3" s="61"/>
      <c r="X3" s="61"/>
      <c r="Y3" s="61"/>
      <c r="Z3" s="61"/>
      <c r="AA3" s="34"/>
      <c r="AB3" s="34"/>
      <c r="AC3" s="34"/>
      <c r="AD3" s="34"/>
      <c r="AE3" s="69"/>
      <c r="AF3" s="69"/>
      <c r="AG3" s="69"/>
      <c r="AH3" s="69"/>
      <c r="AI3" s="62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</row>
    <row r="4" spans="1:149" s="3" customFormat="1" ht="18.75" customHeight="1" x14ac:dyDescent="0.2">
      <c r="B4" s="4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61"/>
      <c r="W4" s="61"/>
      <c r="X4" s="61"/>
      <c r="Y4" s="61"/>
      <c r="Z4" s="61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</row>
    <row r="5" spans="1:149" s="3" customFormat="1" ht="17.25" customHeight="1" x14ac:dyDescent="0.2">
      <c r="B5" s="4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61"/>
      <c r="W5" s="61"/>
      <c r="X5" s="61"/>
      <c r="Y5" s="61"/>
      <c r="Z5" s="61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</row>
    <row r="6" spans="1:149" s="3" customFormat="1" ht="18" customHeight="1" x14ac:dyDescent="0.2">
      <c r="A6" s="5"/>
      <c r="B6" s="103" t="s">
        <v>123</v>
      </c>
      <c r="C6" s="10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</row>
    <row r="7" spans="1:149" s="3" customFormat="1" ht="17.25" customHeight="1" x14ac:dyDescent="0.2">
      <c r="A7" s="5"/>
      <c r="B7" s="103" t="s">
        <v>210</v>
      </c>
      <c r="C7" s="103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</row>
    <row r="8" spans="1:149" s="64" customFormat="1" ht="17.25" customHeight="1" x14ac:dyDescent="0.2">
      <c r="A8" s="5"/>
      <c r="B8" s="65" t="s">
        <v>211</v>
      </c>
      <c r="C8" s="65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</row>
    <row r="9" spans="1:149" s="3" customFormat="1" ht="18" customHeight="1" x14ac:dyDescent="0.2">
      <c r="A9" s="5"/>
      <c r="B9" s="59" t="s">
        <v>124</v>
      </c>
      <c r="C9" s="6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</row>
    <row r="10" spans="1:149" s="6" customFormat="1" ht="13.5" thickBot="1" x14ac:dyDescent="0.2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</row>
    <row r="11" spans="1:149" s="3" customFormat="1" ht="45" customHeight="1" thickBot="1" x14ac:dyDescent="0.25">
      <c r="A11" s="84" t="s">
        <v>0</v>
      </c>
      <c r="B11" s="100" t="s">
        <v>127</v>
      </c>
      <c r="C11" s="79" t="s">
        <v>1</v>
      </c>
      <c r="D11" s="75" t="s">
        <v>2</v>
      </c>
      <c r="E11" s="75" t="s">
        <v>3</v>
      </c>
      <c r="F11" s="75" t="s">
        <v>4</v>
      </c>
      <c r="G11" s="92" t="s">
        <v>128</v>
      </c>
      <c r="H11" s="87" t="s">
        <v>5</v>
      </c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7" t="s">
        <v>18</v>
      </c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7" t="s">
        <v>19</v>
      </c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7" t="s">
        <v>20</v>
      </c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7" t="s">
        <v>21</v>
      </c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94" t="s">
        <v>121</v>
      </c>
      <c r="ES11" s="94" t="s">
        <v>129</v>
      </c>
    </row>
    <row r="12" spans="1:149" s="3" customFormat="1" ht="47.25" customHeight="1" x14ac:dyDescent="0.2">
      <c r="A12" s="98"/>
      <c r="B12" s="101"/>
      <c r="C12" s="80"/>
      <c r="D12" s="76"/>
      <c r="E12" s="76"/>
      <c r="F12" s="76"/>
      <c r="G12" s="97"/>
      <c r="H12" s="73" t="s">
        <v>6</v>
      </c>
      <c r="I12" s="75" t="s">
        <v>7</v>
      </c>
      <c r="J12" s="71" t="s">
        <v>130</v>
      </c>
      <c r="K12" s="91" t="s">
        <v>131</v>
      </c>
      <c r="L12" s="85"/>
      <c r="M12" s="85"/>
      <c r="N12" s="81"/>
      <c r="O12" s="92" t="s">
        <v>8</v>
      </c>
      <c r="P12" s="85" t="s">
        <v>132</v>
      </c>
      <c r="Q12" s="85"/>
      <c r="R12" s="85"/>
      <c r="S12" s="85"/>
      <c r="T12" s="86"/>
      <c r="U12" s="81" t="s">
        <v>9</v>
      </c>
      <c r="V12" s="82"/>
      <c r="W12" s="82"/>
      <c r="X12" s="82"/>
      <c r="Y12" s="83"/>
      <c r="Z12" s="84" t="s">
        <v>10</v>
      </c>
      <c r="AA12" s="85"/>
      <c r="AB12" s="85"/>
      <c r="AC12" s="85"/>
      <c r="AD12" s="86"/>
      <c r="AE12" s="84" t="s">
        <v>11</v>
      </c>
      <c r="AF12" s="85"/>
      <c r="AG12" s="85"/>
      <c r="AH12" s="85"/>
      <c r="AI12" s="86"/>
      <c r="AJ12" s="73" t="s">
        <v>6</v>
      </c>
      <c r="AK12" s="75" t="s">
        <v>7</v>
      </c>
      <c r="AL12" s="71" t="s">
        <v>130</v>
      </c>
      <c r="AM12" s="91" t="s">
        <v>131</v>
      </c>
      <c r="AN12" s="85"/>
      <c r="AO12" s="85"/>
      <c r="AP12" s="81"/>
      <c r="AQ12" s="92" t="s">
        <v>8</v>
      </c>
      <c r="AR12" s="85" t="s">
        <v>132</v>
      </c>
      <c r="AS12" s="85"/>
      <c r="AT12" s="85"/>
      <c r="AU12" s="85"/>
      <c r="AV12" s="86"/>
      <c r="AW12" s="81" t="s">
        <v>9</v>
      </c>
      <c r="AX12" s="82"/>
      <c r="AY12" s="82"/>
      <c r="AZ12" s="82"/>
      <c r="BA12" s="83"/>
      <c r="BB12" s="84" t="s">
        <v>10</v>
      </c>
      <c r="BC12" s="85"/>
      <c r="BD12" s="85"/>
      <c r="BE12" s="85"/>
      <c r="BF12" s="86"/>
      <c r="BG12" s="84" t="s">
        <v>11</v>
      </c>
      <c r="BH12" s="85"/>
      <c r="BI12" s="85"/>
      <c r="BJ12" s="85"/>
      <c r="BK12" s="86"/>
      <c r="BL12" s="73" t="s">
        <v>6</v>
      </c>
      <c r="BM12" s="75" t="s">
        <v>7</v>
      </c>
      <c r="BN12" s="71" t="s">
        <v>130</v>
      </c>
      <c r="BO12" s="91" t="s">
        <v>131</v>
      </c>
      <c r="BP12" s="85"/>
      <c r="BQ12" s="85"/>
      <c r="BR12" s="81"/>
      <c r="BS12" s="92" t="s">
        <v>8</v>
      </c>
      <c r="BT12" s="85" t="s">
        <v>132</v>
      </c>
      <c r="BU12" s="85"/>
      <c r="BV12" s="85"/>
      <c r="BW12" s="85"/>
      <c r="BX12" s="86"/>
      <c r="BY12" s="81" t="s">
        <v>9</v>
      </c>
      <c r="BZ12" s="82"/>
      <c r="CA12" s="82"/>
      <c r="CB12" s="82"/>
      <c r="CC12" s="83"/>
      <c r="CD12" s="84" t="s">
        <v>10</v>
      </c>
      <c r="CE12" s="85"/>
      <c r="CF12" s="85"/>
      <c r="CG12" s="85"/>
      <c r="CH12" s="86"/>
      <c r="CI12" s="84" t="s">
        <v>11</v>
      </c>
      <c r="CJ12" s="85"/>
      <c r="CK12" s="85"/>
      <c r="CL12" s="85"/>
      <c r="CM12" s="86"/>
      <c r="CN12" s="73" t="s">
        <v>6</v>
      </c>
      <c r="CO12" s="75" t="s">
        <v>7</v>
      </c>
      <c r="CP12" s="71" t="s">
        <v>130</v>
      </c>
      <c r="CQ12" s="91" t="s">
        <v>131</v>
      </c>
      <c r="CR12" s="85"/>
      <c r="CS12" s="85"/>
      <c r="CT12" s="81"/>
      <c r="CU12" s="89" t="s">
        <v>8</v>
      </c>
      <c r="CV12" s="84" t="s">
        <v>132</v>
      </c>
      <c r="CW12" s="85"/>
      <c r="CX12" s="85"/>
      <c r="CY12" s="85"/>
      <c r="CZ12" s="86"/>
      <c r="DA12" s="81" t="s">
        <v>9</v>
      </c>
      <c r="DB12" s="82"/>
      <c r="DC12" s="82"/>
      <c r="DD12" s="82"/>
      <c r="DE12" s="83"/>
      <c r="DF12" s="84" t="s">
        <v>10</v>
      </c>
      <c r="DG12" s="85"/>
      <c r="DH12" s="85"/>
      <c r="DI12" s="85"/>
      <c r="DJ12" s="86"/>
      <c r="DK12" s="84" t="s">
        <v>11</v>
      </c>
      <c r="DL12" s="85"/>
      <c r="DM12" s="85"/>
      <c r="DN12" s="85"/>
      <c r="DO12" s="86"/>
      <c r="DP12" s="73" t="s">
        <v>6</v>
      </c>
      <c r="DQ12" s="75" t="s">
        <v>7</v>
      </c>
      <c r="DR12" s="71" t="s">
        <v>130</v>
      </c>
      <c r="DS12" s="91" t="s">
        <v>131</v>
      </c>
      <c r="DT12" s="85"/>
      <c r="DU12" s="85"/>
      <c r="DV12" s="81"/>
      <c r="DW12" s="89" t="s">
        <v>8</v>
      </c>
      <c r="DX12" s="84" t="s">
        <v>132</v>
      </c>
      <c r="DY12" s="85"/>
      <c r="DZ12" s="85"/>
      <c r="EA12" s="85"/>
      <c r="EB12" s="86"/>
      <c r="EC12" s="81" t="s">
        <v>9</v>
      </c>
      <c r="ED12" s="82"/>
      <c r="EE12" s="82"/>
      <c r="EF12" s="82"/>
      <c r="EG12" s="83"/>
      <c r="EH12" s="84" t="s">
        <v>10</v>
      </c>
      <c r="EI12" s="85"/>
      <c r="EJ12" s="85"/>
      <c r="EK12" s="85"/>
      <c r="EL12" s="86"/>
      <c r="EM12" s="84" t="s">
        <v>11</v>
      </c>
      <c r="EN12" s="85"/>
      <c r="EO12" s="85"/>
      <c r="EP12" s="85"/>
      <c r="EQ12" s="86"/>
      <c r="ER12" s="95"/>
      <c r="ES12" s="95"/>
    </row>
    <row r="13" spans="1:149" s="3" customFormat="1" ht="145.5" customHeight="1" x14ac:dyDescent="0.2">
      <c r="A13" s="99"/>
      <c r="B13" s="102"/>
      <c r="C13" s="80"/>
      <c r="D13" s="76"/>
      <c r="E13" s="76"/>
      <c r="F13" s="76"/>
      <c r="G13" s="97"/>
      <c r="H13" s="74"/>
      <c r="I13" s="76"/>
      <c r="J13" s="72"/>
      <c r="K13" s="46" t="s">
        <v>12</v>
      </c>
      <c r="L13" s="46" t="s">
        <v>13</v>
      </c>
      <c r="M13" s="46" t="s">
        <v>14</v>
      </c>
      <c r="N13" s="46" t="s">
        <v>115</v>
      </c>
      <c r="O13" s="93"/>
      <c r="P13" s="47" t="s">
        <v>116</v>
      </c>
      <c r="Q13" s="48" t="s">
        <v>117</v>
      </c>
      <c r="R13" s="48" t="s">
        <v>118</v>
      </c>
      <c r="S13" s="48" t="s">
        <v>119</v>
      </c>
      <c r="T13" s="49" t="s">
        <v>120</v>
      </c>
      <c r="U13" s="50" t="s">
        <v>133</v>
      </c>
      <c r="V13" s="46" t="s">
        <v>15</v>
      </c>
      <c r="W13" s="46" t="s">
        <v>16</v>
      </c>
      <c r="X13" s="46" t="s">
        <v>134</v>
      </c>
      <c r="Y13" s="51" t="s">
        <v>17</v>
      </c>
      <c r="Z13" s="52" t="s">
        <v>135</v>
      </c>
      <c r="AA13" s="46" t="s">
        <v>15</v>
      </c>
      <c r="AB13" s="46" t="s">
        <v>16</v>
      </c>
      <c r="AC13" s="46" t="s">
        <v>134</v>
      </c>
      <c r="AD13" s="51" t="s">
        <v>17</v>
      </c>
      <c r="AE13" s="50" t="s">
        <v>133</v>
      </c>
      <c r="AF13" s="46" t="s">
        <v>15</v>
      </c>
      <c r="AG13" s="46" t="s">
        <v>16</v>
      </c>
      <c r="AH13" s="46" t="s">
        <v>134</v>
      </c>
      <c r="AI13" s="51" t="s">
        <v>17</v>
      </c>
      <c r="AJ13" s="74"/>
      <c r="AK13" s="76"/>
      <c r="AL13" s="72"/>
      <c r="AM13" s="46" t="s">
        <v>12</v>
      </c>
      <c r="AN13" s="46" t="s">
        <v>13</v>
      </c>
      <c r="AO13" s="46" t="s">
        <v>14</v>
      </c>
      <c r="AP13" s="46" t="s">
        <v>115</v>
      </c>
      <c r="AQ13" s="93"/>
      <c r="AR13" s="47" t="s">
        <v>116</v>
      </c>
      <c r="AS13" s="48" t="s">
        <v>117</v>
      </c>
      <c r="AT13" s="48" t="s">
        <v>118</v>
      </c>
      <c r="AU13" s="48" t="s">
        <v>119</v>
      </c>
      <c r="AV13" s="49" t="s">
        <v>120</v>
      </c>
      <c r="AW13" s="50" t="s">
        <v>133</v>
      </c>
      <c r="AX13" s="46" t="s">
        <v>15</v>
      </c>
      <c r="AY13" s="46" t="s">
        <v>16</v>
      </c>
      <c r="AZ13" s="46" t="s">
        <v>134</v>
      </c>
      <c r="BA13" s="51" t="s">
        <v>17</v>
      </c>
      <c r="BB13" s="50" t="s">
        <v>133</v>
      </c>
      <c r="BC13" s="46" t="s">
        <v>15</v>
      </c>
      <c r="BD13" s="46" t="s">
        <v>16</v>
      </c>
      <c r="BE13" s="46" t="s">
        <v>134</v>
      </c>
      <c r="BF13" s="51" t="s">
        <v>17</v>
      </c>
      <c r="BG13" s="50" t="s">
        <v>133</v>
      </c>
      <c r="BH13" s="46" t="s">
        <v>15</v>
      </c>
      <c r="BI13" s="46" t="s">
        <v>16</v>
      </c>
      <c r="BJ13" s="46" t="s">
        <v>134</v>
      </c>
      <c r="BK13" s="51" t="s">
        <v>17</v>
      </c>
      <c r="BL13" s="74"/>
      <c r="BM13" s="76"/>
      <c r="BN13" s="72"/>
      <c r="BO13" s="46" t="s">
        <v>12</v>
      </c>
      <c r="BP13" s="46" t="s">
        <v>13</v>
      </c>
      <c r="BQ13" s="46" t="s">
        <v>14</v>
      </c>
      <c r="BR13" s="46" t="s">
        <v>115</v>
      </c>
      <c r="BS13" s="93"/>
      <c r="BT13" s="47" t="s">
        <v>116</v>
      </c>
      <c r="BU13" s="48" t="s">
        <v>117</v>
      </c>
      <c r="BV13" s="48" t="s">
        <v>118</v>
      </c>
      <c r="BW13" s="48" t="s">
        <v>119</v>
      </c>
      <c r="BX13" s="49" t="s">
        <v>120</v>
      </c>
      <c r="BY13" s="50" t="s">
        <v>133</v>
      </c>
      <c r="BZ13" s="46" t="s">
        <v>15</v>
      </c>
      <c r="CA13" s="46" t="s">
        <v>16</v>
      </c>
      <c r="CB13" s="46" t="s">
        <v>134</v>
      </c>
      <c r="CC13" s="51" t="s">
        <v>17</v>
      </c>
      <c r="CD13" s="50" t="s">
        <v>133</v>
      </c>
      <c r="CE13" s="46" t="s">
        <v>15</v>
      </c>
      <c r="CF13" s="46" t="s">
        <v>16</v>
      </c>
      <c r="CG13" s="46" t="s">
        <v>134</v>
      </c>
      <c r="CH13" s="51" t="s">
        <v>17</v>
      </c>
      <c r="CI13" s="50" t="s">
        <v>133</v>
      </c>
      <c r="CJ13" s="46" t="s">
        <v>15</v>
      </c>
      <c r="CK13" s="46" t="s">
        <v>16</v>
      </c>
      <c r="CL13" s="46" t="s">
        <v>134</v>
      </c>
      <c r="CM13" s="51" t="s">
        <v>17</v>
      </c>
      <c r="CN13" s="74"/>
      <c r="CO13" s="76"/>
      <c r="CP13" s="72"/>
      <c r="CQ13" s="46" t="s">
        <v>12</v>
      </c>
      <c r="CR13" s="46" t="s">
        <v>13</v>
      </c>
      <c r="CS13" s="46" t="s">
        <v>14</v>
      </c>
      <c r="CT13" s="46" t="s">
        <v>115</v>
      </c>
      <c r="CU13" s="90"/>
      <c r="CV13" s="53" t="s">
        <v>116</v>
      </c>
      <c r="CW13" s="48" t="s">
        <v>117</v>
      </c>
      <c r="CX13" s="48" t="s">
        <v>118</v>
      </c>
      <c r="CY13" s="48" t="s">
        <v>119</v>
      </c>
      <c r="CZ13" s="49" t="s">
        <v>120</v>
      </c>
      <c r="DA13" s="50" t="s">
        <v>133</v>
      </c>
      <c r="DB13" s="46" t="s">
        <v>15</v>
      </c>
      <c r="DC13" s="46" t="s">
        <v>16</v>
      </c>
      <c r="DD13" s="46" t="s">
        <v>134</v>
      </c>
      <c r="DE13" s="51" t="s">
        <v>17</v>
      </c>
      <c r="DF13" s="50" t="s">
        <v>133</v>
      </c>
      <c r="DG13" s="46" t="s">
        <v>15</v>
      </c>
      <c r="DH13" s="46" t="s">
        <v>16</v>
      </c>
      <c r="DI13" s="46" t="s">
        <v>134</v>
      </c>
      <c r="DJ13" s="51" t="s">
        <v>17</v>
      </c>
      <c r="DK13" s="50" t="s">
        <v>133</v>
      </c>
      <c r="DL13" s="46" t="s">
        <v>15</v>
      </c>
      <c r="DM13" s="46" t="s">
        <v>16</v>
      </c>
      <c r="DN13" s="46" t="s">
        <v>134</v>
      </c>
      <c r="DO13" s="51" t="s">
        <v>17</v>
      </c>
      <c r="DP13" s="74"/>
      <c r="DQ13" s="76"/>
      <c r="DR13" s="72"/>
      <c r="DS13" s="46" t="s">
        <v>12</v>
      </c>
      <c r="DT13" s="46" t="s">
        <v>13</v>
      </c>
      <c r="DU13" s="46" t="s">
        <v>14</v>
      </c>
      <c r="DV13" s="46" t="s">
        <v>115</v>
      </c>
      <c r="DW13" s="90"/>
      <c r="DX13" s="53" t="s">
        <v>116</v>
      </c>
      <c r="DY13" s="48" t="s">
        <v>117</v>
      </c>
      <c r="DZ13" s="48" t="s">
        <v>118</v>
      </c>
      <c r="EA13" s="48" t="s">
        <v>119</v>
      </c>
      <c r="EB13" s="48" t="s">
        <v>120</v>
      </c>
      <c r="EC13" s="50" t="s">
        <v>133</v>
      </c>
      <c r="ED13" s="46" t="s">
        <v>15</v>
      </c>
      <c r="EE13" s="46" t="s">
        <v>16</v>
      </c>
      <c r="EF13" s="46" t="s">
        <v>134</v>
      </c>
      <c r="EG13" s="51" t="s">
        <v>17</v>
      </c>
      <c r="EH13" s="50" t="s">
        <v>133</v>
      </c>
      <c r="EI13" s="46" t="s">
        <v>15</v>
      </c>
      <c r="EJ13" s="46" t="s">
        <v>16</v>
      </c>
      <c r="EK13" s="46" t="s">
        <v>134</v>
      </c>
      <c r="EL13" s="51" t="s">
        <v>17</v>
      </c>
      <c r="EM13" s="50" t="s">
        <v>133</v>
      </c>
      <c r="EN13" s="46" t="s">
        <v>15</v>
      </c>
      <c r="EO13" s="46" t="s">
        <v>16</v>
      </c>
      <c r="EP13" s="46" t="s">
        <v>134</v>
      </c>
      <c r="EQ13" s="51" t="s">
        <v>17</v>
      </c>
      <c r="ER13" s="95"/>
      <c r="ES13" s="96"/>
    </row>
    <row r="14" spans="1:149" ht="12.75" customHeight="1" x14ac:dyDescent="0.2">
      <c r="A14" s="7" t="s">
        <v>23</v>
      </c>
      <c r="B14" s="43" t="s">
        <v>22</v>
      </c>
      <c r="C14" s="8"/>
      <c r="D14" s="9" t="s">
        <v>107</v>
      </c>
      <c r="E14" s="9">
        <f>E15+E16+E17+E18</f>
        <v>15</v>
      </c>
      <c r="F14" s="9">
        <f>F15+F16+F17+F18</f>
        <v>570</v>
      </c>
      <c r="G14" s="9">
        <f t="shared" ref="G14:BK14" si="0">G15+G16+G17+G18</f>
        <v>30</v>
      </c>
      <c r="H14" s="9">
        <f t="shared" si="0"/>
        <v>15</v>
      </c>
      <c r="I14" s="9">
        <f t="shared" si="0"/>
        <v>570</v>
      </c>
      <c r="J14" s="9">
        <f t="shared" si="0"/>
        <v>30</v>
      </c>
      <c r="K14" s="9">
        <f t="shared" si="0"/>
        <v>10</v>
      </c>
      <c r="L14" s="9">
        <f t="shared" si="0"/>
        <v>20</v>
      </c>
      <c r="M14" s="9">
        <f t="shared" si="0"/>
        <v>0</v>
      </c>
      <c r="N14" s="9">
        <f t="shared" si="0"/>
        <v>0</v>
      </c>
      <c r="O14" s="9">
        <f t="shared" si="0"/>
        <v>540</v>
      </c>
      <c r="P14" s="9">
        <f t="shared" si="0"/>
        <v>0</v>
      </c>
      <c r="Q14" s="9">
        <f t="shared" si="0"/>
        <v>0</v>
      </c>
      <c r="R14" s="9">
        <f t="shared" si="0"/>
        <v>0</v>
      </c>
      <c r="S14" s="9">
        <f t="shared" si="0"/>
        <v>0</v>
      </c>
      <c r="T14" s="9">
        <f t="shared" si="0"/>
        <v>0</v>
      </c>
      <c r="U14" s="9">
        <f t="shared" si="0"/>
        <v>6</v>
      </c>
      <c r="V14" s="9">
        <f t="shared" si="0"/>
        <v>0</v>
      </c>
      <c r="W14" s="9">
        <f t="shared" si="0"/>
        <v>2</v>
      </c>
      <c r="X14" s="9">
        <f t="shared" si="0"/>
        <v>6</v>
      </c>
      <c r="Y14" s="9">
        <f t="shared" si="0"/>
        <v>76</v>
      </c>
      <c r="Z14" s="9">
        <f t="shared" si="0"/>
        <v>6</v>
      </c>
      <c r="AA14" s="9">
        <f t="shared" si="0"/>
        <v>0</v>
      </c>
      <c r="AB14" s="9">
        <f t="shared" si="0"/>
        <v>4</v>
      </c>
      <c r="AC14" s="9">
        <f t="shared" si="0"/>
        <v>6</v>
      </c>
      <c r="AD14" s="9">
        <f t="shared" si="0"/>
        <v>152</v>
      </c>
      <c r="AE14" s="9">
        <f t="shared" si="0"/>
        <v>18</v>
      </c>
      <c r="AF14" s="9">
        <f t="shared" si="0"/>
        <v>0</v>
      </c>
      <c r="AG14" s="9">
        <f t="shared" si="0"/>
        <v>9</v>
      </c>
      <c r="AH14" s="9">
        <f t="shared" si="0"/>
        <v>18</v>
      </c>
      <c r="AI14" s="9">
        <f t="shared" si="0"/>
        <v>342</v>
      </c>
      <c r="AJ14" s="9">
        <f t="shared" si="0"/>
        <v>0</v>
      </c>
      <c r="AK14" s="9">
        <f t="shared" si="0"/>
        <v>0</v>
      </c>
      <c r="AL14" s="9">
        <f t="shared" si="0"/>
        <v>0</v>
      </c>
      <c r="AM14" s="9">
        <f t="shared" si="0"/>
        <v>0</v>
      </c>
      <c r="AN14" s="9">
        <f t="shared" si="0"/>
        <v>0</v>
      </c>
      <c r="AO14" s="9">
        <f t="shared" si="0"/>
        <v>0</v>
      </c>
      <c r="AP14" s="9">
        <f t="shared" si="0"/>
        <v>0</v>
      </c>
      <c r="AQ14" s="9">
        <f t="shared" si="0"/>
        <v>0</v>
      </c>
      <c r="AR14" s="9">
        <f t="shared" si="0"/>
        <v>0</v>
      </c>
      <c r="AS14" s="9">
        <f t="shared" si="0"/>
        <v>0</v>
      </c>
      <c r="AT14" s="9">
        <f t="shared" si="0"/>
        <v>0</v>
      </c>
      <c r="AU14" s="9">
        <f t="shared" si="0"/>
        <v>0</v>
      </c>
      <c r="AV14" s="9">
        <f t="shared" si="0"/>
        <v>0</v>
      </c>
      <c r="AW14" s="9">
        <f t="shared" si="0"/>
        <v>0</v>
      </c>
      <c r="AX14" s="9">
        <f t="shared" si="0"/>
        <v>0</v>
      </c>
      <c r="AY14" s="9">
        <f t="shared" si="0"/>
        <v>0</v>
      </c>
      <c r="AZ14" s="9">
        <f t="shared" si="0"/>
        <v>0</v>
      </c>
      <c r="BA14" s="9">
        <f t="shared" si="0"/>
        <v>0</v>
      </c>
      <c r="BB14" s="9">
        <f t="shared" si="0"/>
        <v>0</v>
      </c>
      <c r="BC14" s="9">
        <f t="shared" si="0"/>
        <v>0</v>
      </c>
      <c r="BD14" s="9">
        <f t="shared" si="0"/>
        <v>0</v>
      </c>
      <c r="BE14" s="9">
        <f t="shared" si="0"/>
        <v>0</v>
      </c>
      <c r="BF14" s="9">
        <f t="shared" si="0"/>
        <v>0</v>
      </c>
      <c r="BG14" s="9">
        <f t="shared" si="0"/>
        <v>0</v>
      </c>
      <c r="BH14" s="9">
        <f t="shared" si="0"/>
        <v>0</v>
      </c>
      <c r="BI14" s="9">
        <f t="shared" si="0"/>
        <v>0</v>
      </c>
      <c r="BJ14" s="9">
        <f t="shared" si="0"/>
        <v>0</v>
      </c>
      <c r="BK14" s="9">
        <f t="shared" si="0"/>
        <v>0</v>
      </c>
      <c r="BL14" s="9">
        <f t="shared" ref="BL14:DN14" si="1">BL15+BL16+BL17+BL18</f>
        <v>0</v>
      </c>
      <c r="BM14" s="9">
        <f t="shared" si="1"/>
        <v>0</v>
      </c>
      <c r="BN14" s="9">
        <f t="shared" si="1"/>
        <v>0</v>
      </c>
      <c r="BO14" s="9">
        <f t="shared" si="1"/>
        <v>0</v>
      </c>
      <c r="BP14" s="9">
        <f t="shared" si="1"/>
        <v>0</v>
      </c>
      <c r="BQ14" s="9">
        <f t="shared" si="1"/>
        <v>0</v>
      </c>
      <c r="BR14" s="9">
        <f t="shared" si="1"/>
        <v>0</v>
      </c>
      <c r="BS14" s="9">
        <f t="shared" si="1"/>
        <v>0</v>
      </c>
      <c r="BT14" s="9">
        <f t="shared" si="1"/>
        <v>0</v>
      </c>
      <c r="BU14" s="9">
        <f t="shared" si="1"/>
        <v>0</v>
      </c>
      <c r="BV14" s="9">
        <f t="shared" si="1"/>
        <v>0</v>
      </c>
      <c r="BW14" s="9">
        <f t="shared" si="1"/>
        <v>0</v>
      </c>
      <c r="BX14" s="9">
        <f t="shared" si="1"/>
        <v>0</v>
      </c>
      <c r="BY14" s="9">
        <f t="shared" si="1"/>
        <v>0</v>
      </c>
      <c r="BZ14" s="9">
        <f t="shared" si="1"/>
        <v>0</v>
      </c>
      <c r="CA14" s="9">
        <f t="shared" si="1"/>
        <v>0</v>
      </c>
      <c r="CB14" s="9">
        <f t="shared" si="1"/>
        <v>0</v>
      </c>
      <c r="CC14" s="9">
        <f t="shared" si="1"/>
        <v>0</v>
      </c>
      <c r="CD14" s="9">
        <f t="shared" si="1"/>
        <v>0</v>
      </c>
      <c r="CE14" s="9">
        <f t="shared" si="1"/>
        <v>0</v>
      </c>
      <c r="CF14" s="9">
        <f t="shared" si="1"/>
        <v>0</v>
      </c>
      <c r="CG14" s="9">
        <f t="shared" si="1"/>
        <v>0</v>
      </c>
      <c r="CH14" s="9">
        <f t="shared" si="1"/>
        <v>0</v>
      </c>
      <c r="CI14" s="9">
        <f t="shared" si="1"/>
        <v>0</v>
      </c>
      <c r="CJ14" s="9">
        <f t="shared" si="1"/>
        <v>0</v>
      </c>
      <c r="CK14" s="9">
        <f t="shared" si="1"/>
        <v>0</v>
      </c>
      <c r="CL14" s="9">
        <f t="shared" si="1"/>
        <v>0</v>
      </c>
      <c r="CM14" s="9">
        <f t="shared" si="1"/>
        <v>0</v>
      </c>
      <c r="CN14" s="9">
        <f t="shared" si="1"/>
        <v>0</v>
      </c>
      <c r="CO14" s="9">
        <f t="shared" si="1"/>
        <v>0</v>
      </c>
      <c r="CP14" s="9">
        <f t="shared" si="1"/>
        <v>0</v>
      </c>
      <c r="CQ14" s="9">
        <f t="shared" si="1"/>
        <v>0</v>
      </c>
      <c r="CR14" s="9">
        <f t="shared" si="1"/>
        <v>0</v>
      </c>
      <c r="CS14" s="9">
        <f t="shared" si="1"/>
        <v>0</v>
      </c>
      <c r="CT14" s="9">
        <f t="shared" si="1"/>
        <v>0</v>
      </c>
      <c r="CU14" s="9">
        <f t="shared" si="1"/>
        <v>0</v>
      </c>
      <c r="CV14" s="9">
        <f t="shared" si="1"/>
        <v>0</v>
      </c>
      <c r="CW14" s="9">
        <f t="shared" si="1"/>
        <v>0</v>
      </c>
      <c r="CX14" s="9">
        <f t="shared" si="1"/>
        <v>0</v>
      </c>
      <c r="CY14" s="9">
        <f t="shared" si="1"/>
        <v>0</v>
      </c>
      <c r="CZ14" s="9">
        <f t="shared" si="1"/>
        <v>0</v>
      </c>
      <c r="DA14" s="9">
        <f t="shared" si="1"/>
        <v>0</v>
      </c>
      <c r="DB14" s="9">
        <f t="shared" si="1"/>
        <v>0</v>
      </c>
      <c r="DC14" s="9">
        <f t="shared" si="1"/>
        <v>0</v>
      </c>
      <c r="DD14" s="9">
        <f t="shared" si="1"/>
        <v>0</v>
      </c>
      <c r="DE14" s="9">
        <f t="shared" si="1"/>
        <v>0</v>
      </c>
      <c r="DF14" s="9">
        <f t="shared" si="1"/>
        <v>0</v>
      </c>
      <c r="DG14" s="9">
        <f t="shared" si="1"/>
        <v>0</v>
      </c>
      <c r="DH14" s="9">
        <f t="shared" si="1"/>
        <v>0</v>
      </c>
      <c r="DI14" s="9">
        <f t="shared" si="1"/>
        <v>0</v>
      </c>
      <c r="DJ14" s="9">
        <f t="shared" si="1"/>
        <v>0</v>
      </c>
      <c r="DK14" s="9">
        <f t="shared" si="1"/>
        <v>0</v>
      </c>
      <c r="DL14" s="9">
        <f t="shared" si="1"/>
        <v>0</v>
      </c>
      <c r="DM14" s="9">
        <f t="shared" si="1"/>
        <v>0</v>
      </c>
      <c r="DN14" s="9">
        <f t="shared" si="1"/>
        <v>0</v>
      </c>
      <c r="DO14" s="9">
        <f t="shared" ref="DO14:EQ14" si="2">DO15+DO16+DO17+DO18</f>
        <v>0</v>
      </c>
      <c r="DP14" s="9">
        <f t="shared" si="2"/>
        <v>0</v>
      </c>
      <c r="DQ14" s="9">
        <f t="shared" si="2"/>
        <v>0</v>
      </c>
      <c r="DR14" s="9">
        <f t="shared" si="2"/>
        <v>0</v>
      </c>
      <c r="DS14" s="9">
        <f t="shared" si="2"/>
        <v>0</v>
      </c>
      <c r="DT14" s="9">
        <f t="shared" si="2"/>
        <v>0</v>
      </c>
      <c r="DU14" s="9">
        <f t="shared" si="2"/>
        <v>0</v>
      </c>
      <c r="DV14" s="9">
        <f t="shared" si="2"/>
        <v>0</v>
      </c>
      <c r="DW14" s="9">
        <f t="shared" si="2"/>
        <v>0</v>
      </c>
      <c r="DX14" s="9">
        <f t="shared" si="2"/>
        <v>0</v>
      </c>
      <c r="DY14" s="9">
        <f t="shared" si="2"/>
        <v>0</v>
      </c>
      <c r="DZ14" s="9">
        <f t="shared" si="2"/>
        <v>0</v>
      </c>
      <c r="EA14" s="9">
        <f t="shared" si="2"/>
        <v>0</v>
      </c>
      <c r="EB14" s="9">
        <f t="shared" si="2"/>
        <v>0</v>
      </c>
      <c r="EC14" s="9">
        <f t="shared" si="2"/>
        <v>0</v>
      </c>
      <c r="ED14" s="9">
        <f t="shared" si="2"/>
        <v>0</v>
      </c>
      <c r="EE14" s="9">
        <f t="shared" si="2"/>
        <v>0</v>
      </c>
      <c r="EF14" s="9">
        <f t="shared" si="2"/>
        <v>0</v>
      </c>
      <c r="EG14" s="9">
        <f t="shared" si="2"/>
        <v>0</v>
      </c>
      <c r="EH14" s="9">
        <f t="shared" si="2"/>
        <v>0</v>
      </c>
      <c r="EI14" s="9">
        <f t="shared" si="2"/>
        <v>0</v>
      </c>
      <c r="EJ14" s="9">
        <f t="shared" si="2"/>
        <v>0</v>
      </c>
      <c r="EK14" s="9">
        <f t="shared" si="2"/>
        <v>0</v>
      </c>
      <c r="EL14" s="9">
        <f t="shared" si="2"/>
        <v>0</v>
      </c>
      <c r="EM14" s="9">
        <f t="shared" si="2"/>
        <v>0</v>
      </c>
      <c r="EN14" s="9">
        <f t="shared" si="2"/>
        <v>0</v>
      </c>
      <c r="EO14" s="9">
        <f t="shared" si="2"/>
        <v>0</v>
      </c>
      <c r="EP14" s="9">
        <f t="shared" si="2"/>
        <v>0</v>
      </c>
      <c r="EQ14" s="9">
        <f t="shared" si="2"/>
        <v>0</v>
      </c>
      <c r="ER14" s="25"/>
      <c r="ES14" s="58" t="s">
        <v>136</v>
      </c>
    </row>
    <row r="15" spans="1:149" ht="25.5" customHeight="1" x14ac:dyDescent="0.2">
      <c r="A15" s="10">
        <v>1</v>
      </c>
      <c r="B15" s="11" t="s">
        <v>35</v>
      </c>
      <c r="C15" s="12" t="s">
        <v>34</v>
      </c>
      <c r="D15" s="13"/>
      <c r="E15" s="13">
        <v>1</v>
      </c>
      <c r="F15" s="13">
        <v>38</v>
      </c>
      <c r="G15" s="13">
        <v>6</v>
      </c>
      <c r="H15" s="13">
        <v>1</v>
      </c>
      <c r="I15" s="13">
        <v>38</v>
      </c>
      <c r="J15" s="13">
        <v>6</v>
      </c>
      <c r="K15" s="13">
        <v>2</v>
      </c>
      <c r="L15" s="13">
        <v>4</v>
      </c>
      <c r="M15" s="14"/>
      <c r="N15" s="13"/>
      <c r="O15" s="13">
        <v>32</v>
      </c>
      <c r="P15" s="13"/>
      <c r="Q15" s="14"/>
      <c r="R15" s="14"/>
      <c r="S15" s="14"/>
      <c r="T15" s="13"/>
      <c r="U15" s="13">
        <v>6</v>
      </c>
      <c r="V15" s="13"/>
      <c r="W15" s="13">
        <v>1</v>
      </c>
      <c r="X15" s="13">
        <v>6</v>
      </c>
      <c r="Y15" s="13">
        <v>38</v>
      </c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4"/>
      <c r="AP15" s="13"/>
      <c r="AQ15" s="13"/>
      <c r="AR15" s="13"/>
      <c r="AS15" s="14"/>
      <c r="AT15" s="14"/>
      <c r="AU15" s="14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4"/>
      <c r="BR15" s="13"/>
      <c r="BS15" s="13"/>
      <c r="BT15" s="13"/>
      <c r="BU15" s="14"/>
      <c r="BV15" s="14"/>
      <c r="BW15" s="14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4"/>
      <c r="CT15" s="13"/>
      <c r="CU15" s="13"/>
      <c r="CV15" s="13"/>
      <c r="CW15" s="14"/>
      <c r="CX15" s="14"/>
      <c r="CY15" s="14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4"/>
      <c r="DV15" s="13"/>
      <c r="DW15" s="13"/>
      <c r="DX15" s="13"/>
      <c r="DY15" s="14"/>
      <c r="DZ15" s="14"/>
      <c r="EA15" s="14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 t="s">
        <v>104</v>
      </c>
      <c r="ES15" s="54" t="s">
        <v>137</v>
      </c>
    </row>
    <row r="16" spans="1:149" ht="25.5" customHeight="1" x14ac:dyDescent="0.2">
      <c r="A16" s="10">
        <v>2</v>
      </c>
      <c r="B16" s="11" t="s">
        <v>192</v>
      </c>
      <c r="C16" s="12" t="s">
        <v>34</v>
      </c>
      <c r="D16" s="13"/>
      <c r="E16" s="13">
        <v>4</v>
      </c>
      <c r="F16" s="13">
        <v>152</v>
      </c>
      <c r="G16" s="13">
        <v>6</v>
      </c>
      <c r="H16" s="13">
        <v>4</v>
      </c>
      <c r="I16" s="13">
        <v>152</v>
      </c>
      <c r="J16" s="13">
        <v>6</v>
      </c>
      <c r="K16" s="13">
        <v>2</v>
      </c>
      <c r="L16" s="13">
        <v>4</v>
      </c>
      <c r="M16" s="14"/>
      <c r="N16" s="13"/>
      <c r="O16" s="13">
        <v>146</v>
      </c>
      <c r="P16" s="13"/>
      <c r="Q16" s="14"/>
      <c r="R16" s="14"/>
      <c r="S16" s="14"/>
      <c r="T16" s="13"/>
      <c r="U16" s="13"/>
      <c r="V16" s="13"/>
      <c r="W16" s="13">
        <v>1</v>
      </c>
      <c r="X16" s="13"/>
      <c r="Y16" s="13">
        <v>38</v>
      </c>
      <c r="Z16" s="13">
        <v>6</v>
      </c>
      <c r="AA16" s="13"/>
      <c r="AB16" s="13">
        <v>3</v>
      </c>
      <c r="AC16" s="13">
        <v>6</v>
      </c>
      <c r="AD16" s="13">
        <v>114</v>
      </c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4"/>
      <c r="AP16" s="13"/>
      <c r="AQ16" s="13"/>
      <c r="AR16" s="13"/>
      <c r="AS16" s="14"/>
      <c r="AT16" s="14"/>
      <c r="AU16" s="14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4"/>
      <c r="BR16" s="13"/>
      <c r="BS16" s="13"/>
      <c r="BT16" s="13"/>
      <c r="BU16" s="14"/>
      <c r="BV16" s="14"/>
      <c r="BW16" s="14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4"/>
      <c r="CT16" s="13"/>
      <c r="CU16" s="13"/>
      <c r="CV16" s="13"/>
      <c r="CW16" s="14"/>
      <c r="CX16" s="14"/>
      <c r="CY16" s="14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4"/>
      <c r="DV16" s="13"/>
      <c r="DW16" s="13"/>
      <c r="DX16" s="13"/>
      <c r="DY16" s="14"/>
      <c r="DZ16" s="14"/>
      <c r="EA16" s="14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 t="s">
        <v>104</v>
      </c>
      <c r="ES16" s="54" t="s">
        <v>138</v>
      </c>
    </row>
    <row r="17" spans="1:149" ht="25.5" customHeight="1" x14ac:dyDescent="0.2">
      <c r="A17" s="10">
        <v>3</v>
      </c>
      <c r="B17" s="11" t="s">
        <v>193</v>
      </c>
      <c r="C17" s="12" t="s">
        <v>34</v>
      </c>
      <c r="D17" s="13"/>
      <c r="E17" s="13">
        <v>4</v>
      </c>
      <c r="F17" s="13">
        <v>152</v>
      </c>
      <c r="G17" s="13">
        <v>6</v>
      </c>
      <c r="H17" s="13">
        <v>4</v>
      </c>
      <c r="I17" s="13">
        <v>152</v>
      </c>
      <c r="J17" s="13">
        <v>6</v>
      </c>
      <c r="K17" s="13">
        <v>2</v>
      </c>
      <c r="L17" s="13">
        <v>4</v>
      </c>
      <c r="M17" s="14"/>
      <c r="N17" s="13"/>
      <c r="O17" s="13">
        <v>146</v>
      </c>
      <c r="P17" s="13"/>
      <c r="Q17" s="14"/>
      <c r="R17" s="14"/>
      <c r="S17" s="14"/>
      <c r="T17" s="13"/>
      <c r="U17" s="13">
        <v>0</v>
      </c>
      <c r="V17" s="13"/>
      <c r="W17" s="13"/>
      <c r="X17" s="13"/>
      <c r="Y17" s="13"/>
      <c r="Z17" s="13"/>
      <c r="AA17" s="13"/>
      <c r="AB17" s="13">
        <v>1</v>
      </c>
      <c r="AC17" s="13"/>
      <c r="AD17" s="13">
        <v>38</v>
      </c>
      <c r="AE17" s="13">
        <v>6</v>
      </c>
      <c r="AF17" s="13"/>
      <c r="AG17" s="13">
        <v>3</v>
      </c>
      <c r="AH17" s="13">
        <v>6</v>
      </c>
      <c r="AI17" s="13">
        <v>114</v>
      </c>
      <c r="AJ17" s="13"/>
      <c r="AK17" s="13"/>
      <c r="AL17" s="13"/>
      <c r="AM17" s="13"/>
      <c r="AN17" s="13"/>
      <c r="AO17" s="14"/>
      <c r="AP17" s="13"/>
      <c r="AQ17" s="13"/>
      <c r="AR17" s="13"/>
      <c r="AS17" s="14"/>
      <c r="AT17" s="14"/>
      <c r="AU17" s="14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4"/>
      <c r="BR17" s="13"/>
      <c r="BS17" s="13"/>
      <c r="BT17" s="13"/>
      <c r="BU17" s="14"/>
      <c r="BV17" s="14"/>
      <c r="BW17" s="14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4"/>
      <c r="CT17" s="13"/>
      <c r="CU17" s="13"/>
      <c r="CV17" s="13"/>
      <c r="CW17" s="14"/>
      <c r="CX17" s="14"/>
      <c r="CY17" s="14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4"/>
      <c r="DV17" s="13"/>
      <c r="DW17" s="13"/>
      <c r="DX17" s="13"/>
      <c r="DY17" s="14"/>
      <c r="DZ17" s="14"/>
      <c r="EA17" s="14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 t="s">
        <v>104</v>
      </c>
      <c r="ES17" s="54" t="s">
        <v>139</v>
      </c>
    </row>
    <row r="18" spans="1:149" ht="39" customHeight="1" x14ac:dyDescent="0.2">
      <c r="A18" s="7"/>
      <c r="B18" s="44" t="s">
        <v>48</v>
      </c>
      <c r="C18" s="8"/>
      <c r="D18" s="9"/>
      <c r="E18" s="9">
        <f>E19+E21</f>
        <v>6</v>
      </c>
      <c r="F18" s="9">
        <f t="shared" ref="F18:G18" si="3">F19+F21</f>
        <v>228</v>
      </c>
      <c r="G18" s="9">
        <f t="shared" si="3"/>
        <v>12</v>
      </c>
      <c r="H18" s="9">
        <f t="shared" ref="H18" si="4">H19+H21</f>
        <v>6</v>
      </c>
      <c r="I18" s="9">
        <f t="shared" ref="I18" si="5">I19+I21</f>
        <v>228</v>
      </c>
      <c r="J18" s="9">
        <f t="shared" ref="J18" si="6">J19+J21</f>
        <v>12</v>
      </c>
      <c r="K18" s="9">
        <f t="shared" ref="K18" si="7">K19+K21</f>
        <v>4</v>
      </c>
      <c r="L18" s="9">
        <f t="shared" ref="L18" si="8">L19+L21</f>
        <v>8</v>
      </c>
      <c r="M18" s="9">
        <f t="shared" ref="M18" si="9">M19+M21</f>
        <v>0</v>
      </c>
      <c r="N18" s="9">
        <f t="shared" ref="N18" si="10">N19+N21</f>
        <v>0</v>
      </c>
      <c r="O18" s="9">
        <f t="shared" ref="O18" si="11">O19+O21</f>
        <v>216</v>
      </c>
      <c r="P18" s="9">
        <f t="shared" ref="P18" si="12">P19+P21</f>
        <v>0</v>
      </c>
      <c r="Q18" s="9">
        <f t="shared" ref="Q18" si="13">Q19+Q21</f>
        <v>0</v>
      </c>
      <c r="R18" s="9">
        <f t="shared" ref="R18" si="14">R19+R21</f>
        <v>0</v>
      </c>
      <c r="S18" s="9">
        <f t="shared" ref="S18" si="15">S19+S21</f>
        <v>0</v>
      </c>
      <c r="T18" s="9">
        <f t="shared" ref="T18" si="16">T19+T21</f>
        <v>0</v>
      </c>
      <c r="U18" s="9">
        <f t="shared" ref="U18" si="17">U19+U21</f>
        <v>0</v>
      </c>
      <c r="V18" s="9">
        <f t="shared" ref="V18" si="18">V19+V21</f>
        <v>0</v>
      </c>
      <c r="W18" s="9">
        <f t="shared" ref="W18" si="19">W19+W21</f>
        <v>0</v>
      </c>
      <c r="X18" s="9">
        <f t="shared" ref="X18" si="20">X19+X21</f>
        <v>0</v>
      </c>
      <c r="Y18" s="9">
        <f t="shared" ref="Y18" si="21">Y19+Y21</f>
        <v>0</v>
      </c>
      <c r="Z18" s="9">
        <f t="shared" ref="Z18" si="22">Z19+Z21</f>
        <v>0</v>
      </c>
      <c r="AA18" s="9">
        <f t="shared" ref="AA18" si="23">AA19+AA21</f>
        <v>0</v>
      </c>
      <c r="AB18" s="9">
        <f t="shared" ref="AB18" si="24">AB19+AB21</f>
        <v>0</v>
      </c>
      <c r="AC18" s="9">
        <f t="shared" ref="AC18" si="25">AC19+AC21</f>
        <v>0</v>
      </c>
      <c r="AD18" s="9">
        <f t="shared" ref="AD18:AE18" si="26">AD19+AD21</f>
        <v>0</v>
      </c>
      <c r="AE18" s="9">
        <f t="shared" si="26"/>
        <v>12</v>
      </c>
      <c r="AF18" s="9">
        <f t="shared" ref="AF18" si="27">AF19+AF21</f>
        <v>0</v>
      </c>
      <c r="AG18" s="9">
        <f t="shared" ref="AG18" si="28">AG19+AG21</f>
        <v>6</v>
      </c>
      <c r="AH18" s="9">
        <f t="shared" ref="AH18" si="29">AH19+AH21</f>
        <v>12</v>
      </c>
      <c r="AI18" s="9">
        <f t="shared" ref="AI18" si="30">AI19+AI21</f>
        <v>228</v>
      </c>
      <c r="AJ18" s="9">
        <f t="shared" ref="AJ18" si="31">AJ19+AJ21</f>
        <v>0</v>
      </c>
      <c r="AK18" s="9">
        <f t="shared" ref="AK18" si="32">AK19+AK21</f>
        <v>0</v>
      </c>
      <c r="AL18" s="9">
        <f t="shared" ref="AL18" si="33">AL19+AL21</f>
        <v>0</v>
      </c>
      <c r="AM18" s="9">
        <f t="shared" ref="AM18" si="34">AM19+AM21</f>
        <v>0</v>
      </c>
      <c r="AN18" s="9">
        <f t="shared" ref="AN18" si="35">AN19+AN21</f>
        <v>0</v>
      </c>
      <c r="AO18" s="9">
        <f t="shared" ref="AO18" si="36">AO19+AO21</f>
        <v>0</v>
      </c>
      <c r="AP18" s="9">
        <f t="shared" ref="AP18" si="37">AP19+AP21</f>
        <v>0</v>
      </c>
      <c r="AQ18" s="9">
        <f t="shared" ref="AQ18" si="38">AQ19+AQ21</f>
        <v>0</v>
      </c>
      <c r="AR18" s="9">
        <f t="shared" ref="AR18" si="39">AR19+AR21</f>
        <v>0</v>
      </c>
      <c r="AS18" s="9">
        <f t="shared" ref="AS18" si="40">AS19+AS21</f>
        <v>0</v>
      </c>
      <c r="AT18" s="9">
        <f t="shared" ref="AT18" si="41">AT19+AT21</f>
        <v>0</v>
      </c>
      <c r="AU18" s="9">
        <f t="shared" ref="AU18" si="42">AU19+AU21</f>
        <v>0</v>
      </c>
      <c r="AV18" s="9">
        <f t="shared" ref="AV18" si="43">AV19+AV21</f>
        <v>0</v>
      </c>
      <c r="AW18" s="9">
        <f t="shared" ref="AW18" si="44">AW19+AW21</f>
        <v>0</v>
      </c>
      <c r="AX18" s="9">
        <f t="shared" ref="AX18" si="45">AX19+AX21</f>
        <v>0</v>
      </c>
      <c r="AY18" s="9">
        <f t="shared" ref="AY18" si="46">AY19+AY21</f>
        <v>0</v>
      </c>
      <c r="AZ18" s="9">
        <f t="shared" ref="AZ18" si="47">AZ19+AZ21</f>
        <v>0</v>
      </c>
      <c r="BA18" s="9">
        <f t="shared" ref="BA18" si="48">BA19+BA21</f>
        <v>0</v>
      </c>
      <c r="BB18" s="9">
        <f t="shared" ref="BB18" si="49">BB19+BB21</f>
        <v>0</v>
      </c>
      <c r="BC18" s="9">
        <f t="shared" ref="BC18" si="50">BC19+BC21</f>
        <v>0</v>
      </c>
      <c r="BD18" s="9">
        <f t="shared" ref="BD18" si="51">BD19+BD21</f>
        <v>0</v>
      </c>
      <c r="BE18" s="9">
        <f t="shared" ref="BE18" si="52">BE19+BE21</f>
        <v>0</v>
      </c>
      <c r="BF18" s="9">
        <f t="shared" ref="BF18" si="53">BF19+BF21</f>
        <v>0</v>
      </c>
      <c r="BG18" s="9">
        <f t="shared" ref="BG18" si="54">BG19+BG21</f>
        <v>0</v>
      </c>
      <c r="BH18" s="9">
        <f t="shared" ref="BH18" si="55">BH19+BH21</f>
        <v>0</v>
      </c>
      <c r="BI18" s="9">
        <f t="shared" ref="BI18" si="56">BI19+BI21</f>
        <v>0</v>
      </c>
      <c r="BJ18" s="9">
        <f t="shared" ref="BJ18" si="57">BJ19+BJ21</f>
        <v>0</v>
      </c>
      <c r="BK18" s="9">
        <f t="shared" ref="BK18" si="58">BK19+BK21</f>
        <v>0</v>
      </c>
      <c r="BL18" s="9">
        <f t="shared" ref="BL18" si="59">BL19+BL21</f>
        <v>0</v>
      </c>
      <c r="BM18" s="9">
        <f t="shared" ref="BM18" si="60">BM19+BM21</f>
        <v>0</v>
      </c>
      <c r="BN18" s="9">
        <f t="shared" ref="BN18" si="61">BN19+BN21</f>
        <v>0</v>
      </c>
      <c r="BO18" s="9">
        <f t="shared" ref="BO18" si="62">BO19+BO21</f>
        <v>0</v>
      </c>
      <c r="BP18" s="9">
        <f t="shared" ref="BP18" si="63">BP19+BP21</f>
        <v>0</v>
      </c>
      <c r="BQ18" s="9">
        <f t="shared" ref="BQ18" si="64">BQ19+BQ21</f>
        <v>0</v>
      </c>
      <c r="BR18" s="9">
        <f t="shared" ref="BR18" si="65">BR19+BR21</f>
        <v>0</v>
      </c>
      <c r="BS18" s="9">
        <f t="shared" ref="BS18" si="66">BS19+BS21</f>
        <v>0</v>
      </c>
      <c r="BT18" s="9">
        <f t="shared" ref="BT18" si="67">BT19+BT21</f>
        <v>0</v>
      </c>
      <c r="BU18" s="9">
        <f t="shared" ref="BU18" si="68">BU19+BU21</f>
        <v>0</v>
      </c>
      <c r="BV18" s="9">
        <f t="shared" ref="BV18" si="69">BV19+BV21</f>
        <v>0</v>
      </c>
      <c r="BW18" s="9">
        <f t="shared" ref="BW18" si="70">BW19+BW21</f>
        <v>0</v>
      </c>
      <c r="BX18" s="9">
        <f t="shared" ref="BX18" si="71">BX19+BX21</f>
        <v>0</v>
      </c>
      <c r="BY18" s="9">
        <f t="shared" ref="BY18" si="72">BY19+BY21</f>
        <v>0</v>
      </c>
      <c r="BZ18" s="9">
        <f t="shared" ref="BZ18" si="73">BZ19+BZ21</f>
        <v>0</v>
      </c>
      <c r="CA18" s="9">
        <f t="shared" ref="CA18" si="74">CA19+CA21</f>
        <v>0</v>
      </c>
      <c r="CB18" s="9">
        <f t="shared" ref="CB18" si="75">CB19+CB21</f>
        <v>0</v>
      </c>
      <c r="CC18" s="9">
        <f t="shared" ref="CC18" si="76">CC19+CC21</f>
        <v>0</v>
      </c>
      <c r="CD18" s="9">
        <f t="shared" ref="CD18" si="77">CD19+CD21</f>
        <v>0</v>
      </c>
      <c r="CE18" s="9">
        <f t="shared" ref="CE18" si="78">CE19+CE21</f>
        <v>0</v>
      </c>
      <c r="CF18" s="9">
        <f t="shared" ref="CF18" si="79">CF19+CF21</f>
        <v>0</v>
      </c>
      <c r="CG18" s="9">
        <f t="shared" ref="CG18" si="80">CG19+CG21</f>
        <v>0</v>
      </c>
      <c r="CH18" s="9">
        <f t="shared" ref="CH18" si="81">CH19+CH21</f>
        <v>0</v>
      </c>
      <c r="CI18" s="9">
        <f t="shared" ref="CI18" si="82">CI19+CI21</f>
        <v>0</v>
      </c>
      <c r="CJ18" s="9">
        <f t="shared" ref="CJ18" si="83">CJ19+CJ21</f>
        <v>0</v>
      </c>
      <c r="CK18" s="9">
        <f t="shared" ref="CK18" si="84">CK19+CK21</f>
        <v>0</v>
      </c>
      <c r="CL18" s="9">
        <f t="shared" ref="CL18" si="85">CL19+CL21</f>
        <v>0</v>
      </c>
      <c r="CM18" s="9">
        <f t="shared" ref="CM18" si="86">CM19+CM21</f>
        <v>0</v>
      </c>
      <c r="CN18" s="9">
        <f t="shared" ref="CN18" si="87">CN19+CN21</f>
        <v>0</v>
      </c>
      <c r="CO18" s="9">
        <f t="shared" ref="CO18" si="88">CO19+CO21</f>
        <v>0</v>
      </c>
      <c r="CP18" s="9">
        <f t="shared" ref="CP18" si="89">CP19+CP21</f>
        <v>0</v>
      </c>
      <c r="CQ18" s="9">
        <f t="shared" ref="CQ18" si="90">CQ19+CQ21</f>
        <v>0</v>
      </c>
      <c r="CR18" s="9">
        <f t="shared" ref="CR18" si="91">CR19+CR21</f>
        <v>0</v>
      </c>
      <c r="CS18" s="9">
        <f t="shared" ref="CS18" si="92">CS19+CS21</f>
        <v>0</v>
      </c>
      <c r="CT18" s="9">
        <f t="shared" ref="CT18" si="93">CT19+CT21</f>
        <v>0</v>
      </c>
      <c r="CU18" s="9">
        <f t="shared" ref="CU18" si="94">CU19+CU21</f>
        <v>0</v>
      </c>
      <c r="CV18" s="9">
        <f t="shared" ref="CV18" si="95">CV19+CV21</f>
        <v>0</v>
      </c>
      <c r="CW18" s="9">
        <f t="shared" ref="CW18" si="96">CW19+CW21</f>
        <v>0</v>
      </c>
      <c r="CX18" s="9">
        <f t="shared" ref="CX18" si="97">CX19+CX21</f>
        <v>0</v>
      </c>
      <c r="CY18" s="9">
        <f t="shared" ref="CY18" si="98">CY19+CY21</f>
        <v>0</v>
      </c>
      <c r="CZ18" s="9">
        <f t="shared" ref="CZ18" si="99">CZ19+CZ21</f>
        <v>0</v>
      </c>
      <c r="DA18" s="9">
        <f t="shared" ref="DA18" si="100">DA19+DA21</f>
        <v>0</v>
      </c>
      <c r="DB18" s="9">
        <f t="shared" ref="DB18" si="101">DB19+DB21</f>
        <v>0</v>
      </c>
      <c r="DC18" s="9">
        <f t="shared" ref="DC18" si="102">DC19+DC21</f>
        <v>0</v>
      </c>
      <c r="DD18" s="9">
        <f t="shared" ref="DD18" si="103">DD19+DD21</f>
        <v>0</v>
      </c>
      <c r="DE18" s="9">
        <f t="shared" ref="DE18" si="104">DE19+DE21</f>
        <v>0</v>
      </c>
      <c r="DF18" s="9">
        <f t="shared" ref="DF18" si="105">DF19+DF21</f>
        <v>0</v>
      </c>
      <c r="DG18" s="9">
        <f t="shared" ref="DG18" si="106">DG19+DG21</f>
        <v>0</v>
      </c>
      <c r="DH18" s="9">
        <f t="shared" ref="DH18" si="107">DH19+DH21</f>
        <v>0</v>
      </c>
      <c r="DI18" s="9">
        <f t="shared" ref="DI18" si="108">DI19+DI21</f>
        <v>0</v>
      </c>
      <c r="DJ18" s="9">
        <f t="shared" ref="DJ18" si="109">DJ19+DJ21</f>
        <v>0</v>
      </c>
      <c r="DK18" s="9">
        <f t="shared" ref="DK18" si="110">DK19+DK21</f>
        <v>0</v>
      </c>
      <c r="DL18" s="9">
        <f t="shared" ref="DL18" si="111">DL19+DL21</f>
        <v>0</v>
      </c>
      <c r="DM18" s="9">
        <f t="shared" ref="DM18" si="112">DM19+DM21</f>
        <v>0</v>
      </c>
      <c r="DN18" s="9">
        <f t="shared" ref="DN18" si="113">DN19+DN21</f>
        <v>0</v>
      </c>
      <c r="DO18" s="9">
        <f t="shared" ref="DO18" si="114">DO19+DO21</f>
        <v>0</v>
      </c>
      <c r="DP18" s="9">
        <f t="shared" ref="DP18" si="115">DP19+DP21</f>
        <v>0</v>
      </c>
      <c r="DQ18" s="9">
        <f t="shared" ref="DQ18" si="116">DQ19+DQ21</f>
        <v>0</v>
      </c>
      <c r="DR18" s="9">
        <f t="shared" ref="DR18" si="117">DR19+DR21</f>
        <v>0</v>
      </c>
      <c r="DS18" s="9">
        <f t="shared" ref="DS18" si="118">DS19+DS21</f>
        <v>0</v>
      </c>
      <c r="DT18" s="9">
        <f t="shared" ref="DT18" si="119">DT19+DT21</f>
        <v>0</v>
      </c>
      <c r="DU18" s="9">
        <f t="shared" ref="DU18" si="120">DU19+DU21</f>
        <v>0</v>
      </c>
      <c r="DV18" s="9">
        <f t="shared" ref="DV18" si="121">DV19+DV21</f>
        <v>0</v>
      </c>
      <c r="DW18" s="9">
        <f t="shared" ref="DW18" si="122">DW19+DW21</f>
        <v>0</v>
      </c>
      <c r="DX18" s="9">
        <f t="shared" ref="DX18" si="123">DX19+DX21</f>
        <v>0</v>
      </c>
      <c r="DY18" s="9">
        <f t="shared" ref="DY18" si="124">DY19+DY21</f>
        <v>0</v>
      </c>
      <c r="DZ18" s="9">
        <f t="shared" ref="DZ18" si="125">DZ19+DZ21</f>
        <v>0</v>
      </c>
      <c r="EA18" s="9">
        <f t="shared" ref="EA18" si="126">EA19+EA21</f>
        <v>0</v>
      </c>
      <c r="EB18" s="9">
        <f t="shared" ref="EB18" si="127">EB19+EB21</f>
        <v>0</v>
      </c>
      <c r="EC18" s="9">
        <f t="shared" ref="EC18" si="128">EC19+EC21</f>
        <v>0</v>
      </c>
      <c r="ED18" s="9">
        <f t="shared" ref="ED18" si="129">ED19+ED21</f>
        <v>0</v>
      </c>
      <c r="EE18" s="9">
        <f t="shared" ref="EE18" si="130">EE19+EE21</f>
        <v>0</v>
      </c>
      <c r="EF18" s="9">
        <f t="shared" ref="EF18" si="131">EF19+EF21</f>
        <v>0</v>
      </c>
      <c r="EG18" s="9">
        <f t="shared" ref="EG18" si="132">EG19+EG21</f>
        <v>0</v>
      </c>
      <c r="EH18" s="9">
        <f t="shared" ref="EH18" si="133">EH19+EH21</f>
        <v>0</v>
      </c>
      <c r="EI18" s="9">
        <f t="shared" ref="EI18" si="134">EI19+EI21</f>
        <v>0</v>
      </c>
      <c r="EJ18" s="9">
        <f t="shared" ref="EJ18" si="135">EJ19+EJ21</f>
        <v>0</v>
      </c>
      <c r="EK18" s="9">
        <f t="shared" ref="EK18" si="136">EK19+EK21</f>
        <v>0</v>
      </c>
      <c r="EL18" s="9">
        <f t="shared" ref="EL18" si="137">EL19+EL21</f>
        <v>0</v>
      </c>
      <c r="EM18" s="9">
        <f t="shared" ref="EM18" si="138">EM19+EM21</f>
        <v>0</v>
      </c>
      <c r="EN18" s="9">
        <f t="shared" ref="EN18" si="139">EN19+EN21</f>
        <v>0</v>
      </c>
      <c r="EO18" s="9">
        <f t="shared" ref="EO18" si="140">EO19+EO21</f>
        <v>0</v>
      </c>
      <c r="EP18" s="9">
        <f t="shared" ref="EP18" si="141">EP19+EP21</f>
        <v>0</v>
      </c>
      <c r="EQ18" s="9">
        <f t="shared" ref="EQ18" si="142">EQ19+EQ21</f>
        <v>0</v>
      </c>
      <c r="ER18" s="25"/>
      <c r="ES18" s="2"/>
    </row>
    <row r="19" spans="1:149" ht="25.5" customHeight="1" x14ac:dyDescent="0.2">
      <c r="A19" s="10">
        <v>1</v>
      </c>
      <c r="B19" s="15" t="s">
        <v>194</v>
      </c>
      <c r="C19" s="12" t="s">
        <v>34</v>
      </c>
      <c r="D19" s="13"/>
      <c r="E19" s="13">
        <v>3</v>
      </c>
      <c r="F19" s="13">
        <v>114</v>
      </c>
      <c r="G19" s="13">
        <v>6</v>
      </c>
      <c r="H19" s="13">
        <v>3</v>
      </c>
      <c r="I19" s="13">
        <v>114</v>
      </c>
      <c r="J19" s="13">
        <v>6</v>
      </c>
      <c r="K19" s="13">
        <v>2</v>
      </c>
      <c r="L19" s="13">
        <v>4</v>
      </c>
      <c r="M19" s="14"/>
      <c r="N19" s="13"/>
      <c r="O19" s="13">
        <v>108</v>
      </c>
      <c r="P19" s="13"/>
      <c r="Q19" s="14"/>
      <c r="R19" s="14"/>
      <c r="S19" s="14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>
        <v>6</v>
      </c>
      <c r="AF19" s="13"/>
      <c r="AG19" s="13">
        <v>3</v>
      </c>
      <c r="AH19" s="13">
        <v>6</v>
      </c>
      <c r="AI19" s="13">
        <v>114</v>
      </c>
      <c r="AJ19" s="13"/>
      <c r="AK19" s="13"/>
      <c r="AL19" s="13"/>
      <c r="AM19" s="13"/>
      <c r="AN19" s="13"/>
      <c r="AO19" s="14"/>
      <c r="AP19" s="13"/>
      <c r="AQ19" s="13"/>
      <c r="AR19" s="13"/>
      <c r="AS19" s="14"/>
      <c r="AT19" s="14"/>
      <c r="AU19" s="14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4"/>
      <c r="BR19" s="13"/>
      <c r="BS19" s="13"/>
      <c r="BT19" s="13"/>
      <c r="BU19" s="14"/>
      <c r="BV19" s="14"/>
      <c r="BW19" s="14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4"/>
      <c r="CT19" s="13"/>
      <c r="CU19" s="13"/>
      <c r="CV19" s="13"/>
      <c r="CW19" s="14"/>
      <c r="CX19" s="14"/>
      <c r="CY19" s="14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4"/>
      <c r="DV19" s="13"/>
      <c r="DW19" s="13"/>
      <c r="DX19" s="13"/>
      <c r="DY19" s="14"/>
      <c r="DZ19" s="14"/>
      <c r="EA19" s="14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 t="s">
        <v>104</v>
      </c>
      <c r="ES19" s="54" t="s">
        <v>140</v>
      </c>
    </row>
    <row r="20" spans="1:149" ht="25.5" customHeight="1" x14ac:dyDescent="0.2">
      <c r="A20" s="10">
        <v>2</v>
      </c>
      <c r="B20" s="15" t="s">
        <v>195</v>
      </c>
      <c r="C20" s="12" t="s">
        <v>34</v>
      </c>
      <c r="D20" s="13"/>
      <c r="E20" s="13">
        <v>3</v>
      </c>
      <c r="F20" s="13">
        <v>114</v>
      </c>
      <c r="G20" s="13">
        <v>6</v>
      </c>
      <c r="H20" s="13">
        <v>3</v>
      </c>
      <c r="I20" s="13">
        <v>114</v>
      </c>
      <c r="J20" s="13">
        <v>6</v>
      </c>
      <c r="K20" s="13">
        <v>2</v>
      </c>
      <c r="L20" s="13">
        <v>4</v>
      </c>
      <c r="M20" s="14"/>
      <c r="N20" s="13"/>
      <c r="O20" s="13">
        <v>108</v>
      </c>
      <c r="P20" s="13"/>
      <c r="Q20" s="14"/>
      <c r="R20" s="14"/>
      <c r="S20" s="14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>
        <v>6</v>
      </c>
      <c r="AF20" s="13"/>
      <c r="AG20" s="13">
        <v>3</v>
      </c>
      <c r="AH20" s="13">
        <v>6</v>
      </c>
      <c r="AI20" s="13">
        <v>114</v>
      </c>
      <c r="AJ20" s="13"/>
      <c r="AK20" s="13"/>
      <c r="AL20" s="13"/>
      <c r="AM20" s="13"/>
      <c r="AN20" s="13"/>
      <c r="AO20" s="14"/>
      <c r="AP20" s="13"/>
      <c r="AQ20" s="13"/>
      <c r="AR20" s="13"/>
      <c r="AS20" s="14"/>
      <c r="AT20" s="14"/>
      <c r="AU20" s="14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4"/>
      <c r="BR20" s="13"/>
      <c r="BS20" s="13"/>
      <c r="BT20" s="13"/>
      <c r="BU20" s="14"/>
      <c r="BV20" s="14"/>
      <c r="BW20" s="14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4"/>
      <c r="CT20" s="13"/>
      <c r="CU20" s="13"/>
      <c r="CV20" s="13"/>
      <c r="CW20" s="14"/>
      <c r="CX20" s="14"/>
      <c r="CY20" s="14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4"/>
      <c r="DV20" s="13"/>
      <c r="DW20" s="13"/>
      <c r="DX20" s="13"/>
      <c r="DY20" s="14"/>
      <c r="DZ20" s="14"/>
      <c r="EA20" s="14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 t="s">
        <v>104</v>
      </c>
      <c r="ES20" s="54" t="s">
        <v>207</v>
      </c>
    </row>
    <row r="21" spans="1:149" ht="25.5" customHeight="1" x14ac:dyDescent="0.2">
      <c r="A21" s="10">
        <v>3</v>
      </c>
      <c r="B21" s="15" t="s">
        <v>196</v>
      </c>
      <c r="C21" s="12" t="s">
        <v>34</v>
      </c>
      <c r="D21" s="13"/>
      <c r="E21" s="13">
        <v>3</v>
      </c>
      <c r="F21" s="13">
        <v>114</v>
      </c>
      <c r="G21" s="13">
        <v>6</v>
      </c>
      <c r="H21" s="13">
        <v>3</v>
      </c>
      <c r="I21" s="13">
        <v>114</v>
      </c>
      <c r="J21" s="13">
        <v>6</v>
      </c>
      <c r="K21" s="13">
        <v>2</v>
      </c>
      <c r="L21" s="13">
        <v>4</v>
      </c>
      <c r="M21" s="14"/>
      <c r="N21" s="13"/>
      <c r="O21" s="13">
        <v>108</v>
      </c>
      <c r="P21" s="13"/>
      <c r="Q21" s="14"/>
      <c r="R21" s="14"/>
      <c r="S21" s="14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>
        <v>6</v>
      </c>
      <c r="AF21" s="13"/>
      <c r="AG21" s="13">
        <v>3</v>
      </c>
      <c r="AH21" s="13">
        <v>6</v>
      </c>
      <c r="AI21" s="13">
        <v>114</v>
      </c>
      <c r="AJ21" s="13"/>
      <c r="AK21" s="13"/>
      <c r="AL21" s="13"/>
      <c r="AM21" s="13"/>
      <c r="AN21" s="13"/>
      <c r="AO21" s="14"/>
      <c r="AP21" s="13"/>
      <c r="AQ21" s="13"/>
      <c r="AR21" s="13"/>
      <c r="AS21" s="14"/>
      <c r="AT21" s="14"/>
      <c r="AU21" s="14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4"/>
      <c r="BR21" s="13"/>
      <c r="BS21" s="13"/>
      <c r="BT21" s="13"/>
      <c r="BU21" s="14"/>
      <c r="BV21" s="14"/>
      <c r="BW21" s="14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4"/>
      <c r="CT21" s="13"/>
      <c r="CU21" s="13"/>
      <c r="CV21" s="13"/>
      <c r="CW21" s="14"/>
      <c r="CX21" s="14"/>
      <c r="CY21" s="14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4"/>
      <c r="DV21" s="13"/>
      <c r="DW21" s="13"/>
      <c r="DX21" s="13"/>
      <c r="DY21" s="14"/>
      <c r="DZ21" s="14"/>
      <c r="EA21" s="14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 t="s">
        <v>104</v>
      </c>
      <c r="ES21" s="54" t="s">
        <v>208</v>
      </c>
    </row>
    <row r="22" spans="1:149" ht="44.25" customHeight="1" x14ac:dyDescent="0.2">
      <c r="A22" s="10">
        <v>4</v>
      </c>
      <c r="B22" s="15" t="s">
        <v>197</v>
      </c>
      <c r="C22" s="12" t="s">
        <v>34</v>
      </c>
      <c r="D22" s="13"/>
      <c r="E22" s="13">
        <v>3</v>
      </c>
      <c r="F22" s="13">
        <v>114</v>
      </c>
      <c r="G22" s="13">
        <v>6</v>
      </c>
      <c r="H22" s="13">
        <v>3</v>
      </c>
      <c r="I22" s="13">
        <v>114</v>
      </c>
      <c r="J22" s="13">
        <v>6</v>
      </c>
      <c r="K22" s="13">
        <v>2</v>
      </c>
      <c r="L22" s="13">
        <v>4</v>
      </c>
      <c r="M22" s="14"/>
      <c r="N22" s="13"/>
      <c r="O22" s="13">
        <v>108</v>
      </c>
      <c r="P22" s="13"/>
      <c r="Q22" s="14"/>
      <c r="R22" s="14"/>
      <c r="S22" s="14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>
        <v>6</v>
      </c>
      <c r="AF22" s="13"/>
      <c r="AG22" s="13">
        <v>3</v>
      </c>
      <c r="AH22" s="13">
        <v>6</v>
      </c>
      <c r="AI22" s="13">
        <v>114</v>
      </c>
      <c r="AJ22" s="13"/>
      <c r="AK22" s="13"/>
      <c r="AL22" s="13"/>
      <c r="AM22" s="13"/>
      <c r="AN22" s="13"/>
      <c r="AO22" s="14"/>
      <c r="AP22" s="13"/>
      <c r="AQ22" s="13"/>
      <c r="AR22" s="13"/>
      <c r="AS22" s="14"/>
      <c r="AT22" s="14"/>
      <c r="AU22" s="14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4"/>
      <c r="BR22" s="13"/>
      <c r="BS22" s="13"/>
      <c r="BT22" s="13"/>
      <c r="BU22" s="14"/>
      <c r="BV22" s="14"/>
      <c r="BW22" s="14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4"/>
      <c r="CT22" s="13"/>
      <c r="CU22" s="13"/>
      <c r="CV22" s="13"/>
      <c r="CW22" s="14"/>
      <c r="CX22" s="14"/>
      <c r="CY22" s="14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4"/>
      <c r="DV22" s="13"/>
      <c r="DW22" s="13"/>
      <c r="DX22" s="13"/>
      <c r="DY22" s="14"/>
      <c r="DZ22" s="14"/>
      <c r="EA22" s="14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 t="s">
        <v>104</v>
      </c>
      <c r="ES22" s="54" t="s">
        <v>141</v>
      </c>
    </row>
    <row r="23" spans="1:149" ht="24.75" customHeight="1" x14ac:dyDescent="0.2">
      <c r="A23" s="7" t="s">
        <v>25</v>
      </c>
      <c r="B23" s="43" t="s">
        <v>24</v>
      </c>
      <c r="C23" s="8"/>
      <c r="D23" s="2" t="s">
        <v>108</v>
      </c>
      <c r="E23" s="9">
        <f>E24+E31+E38+E49</f>
        <v>150</v>
      </c>
      <c r="F23" s="9">
        <f t="shared" ref="F23:BK23" si="143">F24+F31+F38+F49</f>
        <v>5700</v>
      </c>
      <c r="G23" s="9">
        <f t="shared" si="143"/>
        <v>986</v>
      </c>
      <c r="H23" s="9">
        <f t="shared" si="143"/>
        <v>36</v>
      </c>
      <c r="I23" s="9">
        <f t="shared" si="143"/>
        <v>1368</v>
      </c>
      <c r="J23" s="9">
        <f t="shared" si="143"/>
        <v>244</v>
      </c>
      <c r="K23" s="9">
        <f t="shared" si="143"/>
        <v>102</v>
      </c>
      <c r="L23" s="9">
        <f t="shared" si="143"/>
        <v>142</v>
      </c>
      <c r="M23" s="9">
        <f t="shared" si="143"/>
        <v>0</v>
      </c>
      <c r="N23" s="9">
        <f t="shared" si="143"/>
        <v>0</v>
      </c>
      <c r="O23" s="9">
        <f t="shared" si="143"/>
        <v>1124</v>
      </c>
      <c r="P23" s="9">
        <f t="shared" si="143"/>
        <v>7</v>
      </c>
      <c r="Q23" s="9">
        <f t="shared" si="143"/>
        <v>0</v>
      </c>
      <c r="R23" s="9">
        <f t="shared" si="143"/>
        <v>0</v>
      </c>
      <c r="S23" s="9">
        <f t="shared" si="143"/>
        <v>0</v>
      </c>
      <c r="T23" s="9">
        <f t="shared" si="143"/>
        <v>0</v>
      </c>
      <c r="U23" s="9">
        <f t="shared" si="143"/>
        <v>120</v>
      </c>
      <c r="V23" s="9">
        <f t="shared" si="143"/>
        <v>0</v>
      </c>
      <c r="W23" s="9">
        <f t="shared" si="143"/>
        <v>17</v>
      </c>
      <c r="X23" s="9">
        <f t="shared" si="143"/>
        <v>120</v>
      </c>
      <c r="Y23" s="9">
        <f t="shared" si="143"/>
        <v>646</v>
      </c>
      <c r="Z23" s="9">
        <f t="shared" si="143"/>
        <v>88</v>
      </c>
      <c r="AA23" s="9">
        <f t="shared" si="143"/>
        <v>0</v>
      </c>
      <c r="AB23" s="9">
        <f t="shared" si="143"/>
        <v>10</v>
      </c>
      <c r="AC23" s="9">
        <f t="shared" si="143"/>
        <v>68</v>
      </c>
      <c r="AD23" s="9">
        <f t="shared" si="143"/>
        <v>380</v>
      </c>
      <c r="AE23" s="9">
        <f t="shared" si="143"/>
        <v>36</v>
      </c>
      <c r="AF23" s="9">
        <f t="shared" si="143"/>
        <v>0</v>
      </c>
      <c r="AG23" s="9">
        <f t="shared" si="143"/>
        <v>9</v>
      </c>
      <c r="AH23" s="9">
        <f t="shared" si="143"/>
        <v>56</v>
      </c>
      <c r="AI23" s="9">
        <f t="shared" si="143"/>
        <v>342</v>
      </c>
      <c r="AJ23" s="9">
        <f t="shared" si="143"/>
        <v>33</v>
      </c>
      <c r="AK23" s="9">
        <f t="shared" si="143"/>
        <v>1254</v>
      </c>
      <c r="AL23" s="9">
        <f t="shared" si="143"/>
        <v>282</v>
      </c>
      <c r="AM23" s="9">
        <f t="shared" si="143"/>
        <v>122</v>
      </c>
      <c r="AN23" s="9">
        <f t="shared" si="143"/>
        <v>160</v>
      </c>
      <c r="AO23" s="9">
        <f t="shared" si="143"/>
        <v>0</v>
      </c>
      <c r="AP23" s="9">
        <f t="shared" si="143"/>
        <v>0</v>
      </c>
      <c r="AQ23" s="9">
        <f t="shared" si="143"/>
        <v>972</v>
      </c>
      <c r="AR23" s="9">
        <f t="shared" si="143"/>
        <v>7</v>
      </c>
      <c r="AS23" s="9">
        <f t="shared" si="143"/>
        <v>0</v>
      </c>
      <c r="AT23" s="9">
        <f t="shared" si="143"/>
        <v>0</v>
      </c>
      <c r="AU23" s="9">
        <f t="shared" si="143"/>
        <v>0</v>
      </c>
      <c r="AV23" s="9">
        <f t="shared" si="143"/>
        <v>0</v>
      </c>
      <c r="AW23" s="9">
        <f t="shared" si="143"/>
        <v>124</v>
      </c>
      <c r="AX23" s="9">
        <f t="shared" si="143"/>
        <v>0</v>
      </c>
      <c r="AY23" s="9">
        <f t="shared" si="143"/>
        <v>18</v>
      </c>
      <c r="AZ23" s="9">
        <f t="shared" si="143"/>
        <v>124</v>
      </c>
      <c r="BA23" s="9">
        <f t="shared" si="143"/>
        <v>684</v>
      </c>
      <c r="BB23" s="9">
        <f t="shared" si="143"/>
        <v>30</v>
      </c>
      <c r="BC23" s="9">
        <f t="shared" si="143"/>
        <v>0</v>
      </c>
      <c r="BD23" s="9">
        <f t="shared" si="143"/>
        <v>2</v>
      </c>
      <c r="BE23" s="9">
        <f t="shared" si="143"/>
        <v>30</v>
      </c>
      <c r="BF23" s="9">
        <f t="shared" si="143"/>
        <v>76</v>
      </c>
      <c r="BG23" s="9">
        <f t="shared" si="143"/>
        <v>128</v>
      </c>
      <c r="BH23" s="9">
        <f t="shared" si="143"/>
        <v>0</v>
      </c>
      <c r="BI23" s="9">
        <f t="shared" si="143"/>
        <v>13</v>
      </c>
      <c r="BJ23" s="9">
        <f t="shared" si="143"/>
        <v>128</v>
      </c>
      <c r="BK23" s="9">
        <f t="shared" si="143"/>
        <v>494</v>
      </c>
      <c r="BL23" s="9">
        <f t="shared" ref="BL23:DN23" si="144">BL24+BL31+BL38+BL49</f>
        <v>22</v>
      </c>
      <c r="BM23" s="9">
        <f t="shared" si="144"/>
        <v>836</v>
      </c>
      <c r="BN23" s="9">
        <f t="shared" si="144"/>
        <v>148</v>
      </c>
      <c r="BO23" s="9">
        <f t="shared" si="144"/>
        <v>62</v>
      </c>
      <c r="BP23" s="9">
        <f t="shared" si="144"/>
        <v>86</v>
      </c>
      <c r="BQ23" s="9">
        <f t="shared" si="144"/>
        <v>0</v>
      </c>
      <c r="BR23" s="9">
        <f t="shared" si="144"/>
        <v>0</v>
      </c>
      <c r="BS23" s="9">
        <f t="shared" si="144"/>
        <v>688</v>
      </c>
      <c r="BT23" s="9">
        <f t="shared" si="144"/>
        <v>5</v>
      </c>
      <c r="BU23" s="9">
        <f t="shared" si="144"/>
        <v>0</v>
      </c>
      <c r="BV23" s="9">
        <f t="shared" si="144"/>
        <v>0</v>
      </c>
      <c r="BW23" s="9">
        <f t="shared" si="144"/>
        <v>0</v>
      </c>
      <c r="BX23" s="9">
        <f t="shared" si="144"/>
        <v>0</v>
      </c>
      <c r="BY23" s="9">
        <f t="shared" si="144"/>
        <v>72</v>
      </c>
      <c r="BZ23" s="9">
        <f t="shared" si="144"/>
        <v>0</v>
      </c>
      <c r="CA23" s="9">
        <f t="shared" si="144"/>
        <v>9</v>
      </c>
      <c r="CB23" s="9">
        <f t="shared" si="144"/>
        <v>72</v>
      </c>
      <c r="CC23" s="9">
        <f t="shared" si="144"/>
        <v>342</v>
      </c>
      <c r="CD23" s="9">
        <f t="shared" si="144"/>
        <v>40</v>
      </c>
      <c r="CE23" s="9">
        <f t="shared" si="144"/>
        <v>0</v>
      </c>
      <c r="CF23" s="9">
        <f t="shared" si="144"/>
        <v>5</v>
      </c>
      <c r="CG23" s="9">
        <f t="shared" si="144"/>
        <v>40</v>
      </c>
      <c r="CH23" s="9">
        <f t="shared" si="144"/>
        <v>190</v>
      </c>
      <c r="CI23" s="9">
        <f t="shared" si="144"/>
        <v>36</v>
      </c>
      <c r="CJ23" s="9">
        <f t="shared" si="144"/>
        <v>0</v>
      </c>
      <c r="CK23" s="9">
        <f t="shared" si="144"/>
        <v>8</v>
      </c>
      <c r="CL23" s="9">
        <f t="shared" si="144"/>
        <v>36</v>
      </c>
      <c r="CM23" s="9">
        <f t="shared" si="144"/>
        <v>304</v>
      </c>
      <c r="CN23" s="9">
        <f t="shared" si="144"/>
        <v>52</v>
      </c>
      <c r="CO23" s="9">
        <f t="shared" si="144"/>
        <v>1976</v>
      </c>
      <c r="CP23" s="9">
        <f t="shared" si="144"/>
        <v>280</v>
      </c>
      <c r="CQ23" s="9">
        <f t="shared" si="144"/>
        <v>116</v>
      </c>
      <c r="CR23" s="9">
        <f t="shared" si="144"/>
        <v>164</v>
      </c>
      <c r="CS23" s="9">
        <f t="shared" si="144"/>
        <v>0</v>
      </c>
      <c r="CT23" s="9">
        <f t="shared" si="144"/>
        <v>0</v>
      </c>
      <c r="CU23" s="9">
        <f t="shared" si="144"/>
        <v>1696</v>
      </c>
      <c r="CV23" s="9">
        <f t="shared" si="144"/>
        <v>10</v>
      </c>
      <c r="CW23" s="9">
        <f t="shared" si="144"/>
        <v>0</v>
      </c>
      <c r="CX23" s="9">
        <f t="shared" si="144"/>
        <v>0</v>
      </c>
      <c r="CY23" s="9">
        <f t="shared" si="144"/>
        <v>0</v>
      </c>
      <c r="CZ23" s="9">
        <f t="shared" si="144"/>
        <v>0</v>
      </c>
      <c r="DA23" s="9">
        <f t="shared" si="144"/>
        <v>112</v>
      </c>
      <c r="DB23" s="9">
        <f t="shared" si="144"/>
        <v>0</v>
      </c>
      <c r="DC23" s="9">
        <f t="shared" si="144"/>
        <v>17</v>
      </c>
      <c r="DD23" s="9">
        <f t="shared" si="144"/>
        <v>112</v>
      </c>
      <c r="DE23" s="9">
        <f t="shared" si="144"/>
        <v>646</v>
      </c>
      <c r="DF23" s="9">
        <f t="shared" si="144"/>
        <v>120</v>
      </c>
      <c r="DG23" s="9">
        <f t="shared" si="144"/>
        <v>0</v>
      </c>
      <c r="DH23" s="9">
        <f t="shared" si="144"/>
        <v>25</v>
      </c>
      <c r="DI23" s="9">
        <f t="shared" si="144"/>
        <v>120</v>
      </c>
      <c r="DJ23" s="9">
        <f t="shared" si="144"/>
        <v>950</v>
      </c>
      <c r="DK23" s="9">
        <f t="shared" si="144"/>
        <v>48</v>
      </c>
      <c r="DL23" s="9">
        <f t="shared" si="144"/>
        <v>0</v>
      </c>
      <c r="DM23" s="9">
        <f t="shared" si="144"/>
        <v>10</v>
      </c>
      <c r="DN23" s="9">
        <f t="shared" si="144"/>
        <v>48</v>
      </c>
      <c r="DO23" s="9">
        <f t="shared" ref="DO23:EQ23" si="145">DO24+DO31+DO38+DO49</f>
        <v>380</v>
      </c>
      <c r="DP23" s="9">
        <f t="shared" si="145"/>
        <v>7</v>
      </c>
      <c r="DQ23" s="9">
        <f t="shared" si="145"/>
        <v>266</v>
      </c>
      <c r="DR23" s="9">
        <f t="shared" si="145"/>
        <v>32</v>
      </c>
      <c r="DS23" s="9">
        <f t="shared" si="145"/>
        <v>14</v>
      </c>
      <c r="DT23" s="9">
        <f t="shared" si="145"/>
        <v>18</v>
      </c>
      <c r="DU23" s="9">
        <f t="shared" si="145"/>
        <v>0</v>
      </c>
      <c r="DV23" s="9">
        <f t="shared" si="145"/>
        <v>0</v>
      </c>
      <c r="DW23" s="9">
        <f t="shared" si="145"/>
        <v>234</v>
      </c>
      <c r="DX23" s="9">
        <f t="shared" si="145"/>
        <v>1</v>
      </c>
      <c r="DY23" s="9">
        <f t="shared" si="145"/>
        <v>0</v>
      </c>
      <c r="DZ23" s="9">
        <f t="shared" si="145"/>
        <v>0</v>
      </c>
      <c r="EA23" s="9">
        <f t="shared" si="145"/>
        <v>0</v>
      </c>
      <c r="EB23" s="9">
        <f t="shared" si="145"/>
        <v>0</v>
      </c>
      <c r="EC23" s="9">
        <f t="shared" si="145"/>
        <v>32</v>
      </c>
      <c r="ED23" s="9">
        <f t="shared" si="145"/>
        <v>0</v>
      </c>
      <c r="EE23" s="9">
        <f t="shared" si="145"/>
        <v>7</v>
      </c>
      <c r="EF23" s="9">
        <f t="shared" si="145"/>
        <v>32</v>
      </c>
      <c r="EG23" s="9">
        <f t="shared" si="145"/>
        <v>266</v>
      </c>
      <c r="EH23" s="9">
        <f t="shared" si="145"/>
        <v>0</v>
      </c>
      <c r="EI23" s="9">
        <f t="shared" si="145"/>
        <v>0</v>
      </c>
      <c r="EJ23" s="9">
        <f t="shared" si="145"/>
        <v>0</v>
      </c>
      <c r="EK23" s="9">
        <f t="shared" si="145"/>
        <v>0</v>
      </c>
      <c r="EL23" s="9">
        <f t="shared" si="145"/>
        <v>0</v>
      </c>
      <c r="EM23" s="9">
        <f t="shared" si="145"/>
        <v>0</v>
      </c>
      <c r="EN23" s="9">
        <f t="shared" si="145"/>
        <v>0</v>
      </c>
      <c r="EO23" s="9">
        <f t="shared" si="145"/>
        <v>0</v>
      </c>
      <c r="EP23" s="9">
        <f t="shared" si="145"/>
        <v>0</v>
      </c>
      <c r="EQ23" s="9">
        <f t="shared" si="145"/>
        <v>0</v>
      </c>
      <c r="ER23" s="25"/>
      <c r="ES23" s="2" t="s">
        <v>142</v>
      </c>
    </row>
    <row r="24" spans="1:149" ht="27" customHeight="1" x14ac:dyDescent="0.2">
      <c r="A24" s="7" t="s">
        <v>37</v>
      </c>
      <c r="B24" s="44" t="s">
        <v>36</v>
      </c>
      <c r="C24" s="8"/>
      <c r="D24" s="2" t="s">
        <v>109</v>
      </c>
      <c r="E24" s="9">
        <f>SUM(E25:E30)</f>
        <v>50</v>
      </c>
      <c r="F24" s="9">
        <f>SUM(F25:F30)</f>
        <v>1900</v>
      </c>
      <c r="G24" s="9">
        <f t="shared" ref="G24:BK24" si="146">SUM(G25:G30)</f>
        <v>246</v>
      </c>
      <c r="H24" s="9">
        <f t="shared" si="146"/>
        <v>22</v>
      </c>
      <c r="I24" s="9">
        <f t="shared" si="146"/>
        <v>836</v>
      </c>
      <c r="J24" s="9">
        <f t="shared" si="146"/>
        <v>130</v>
      </c>
      <c r="K24" s="9">
        <f t="shared" si="146"/>
        <v>56</v>
      </c>
      <c r="L24" s="9">
        <f t="shared" si="146"/>
        <v>74</v>
      </c>
      <c r="M24" s="9">
        <f t="shared" si="146"/>
        <v>0</v>
      </c>
      <c r="N24" s="9">
        <f t="shared" si="146"/>
        <v>0</v>
      </c>
      <c r="O24" s="9">
        <f t="shared" si="146"/>
        <v>706</v>
      </c>
      <c r="P24" s="9">
        <f t="shared" si="146"/>
        <v>3</v>
      </c>
      <c r="Q24" s="9">
        <f t="shared" si="146"/>
        <v>0</v>
      </c>
      <c r="R24" s="9">
        <f t="shared" si="146"/>
        <v>0</v>
      </c>
      <c r="S24" s="9">
        <f t="shared" si="146"/>
        <v>0</v>
      </c>
      <c r="T24" s="9">
        <f t="shared" si="146"/>
        <v>0</v>
      </c>
      <c r="U24" s="9">
        <f t="shared" si="146"/>
        <v>102</v>
      </c>
      <c r="V24" s="9">
        <f t="shared" si="146"/>
        <v>0</v>
      </c>
      <c r="W24" s="9">
        <f t="shared" si="146"/>
        <v>16</v>
      </c>
      <c r="X24" s="9">
        <f t="shared" si="146"/>
        <v>102</v>
      </c>
      <c r="Y24" s="9">
        <f t="shared" si="146"/>
        <v>608</v>
      </c>
      <c r="Z24" s="9">
        <f t="shared" si="146"/>
        <v>28</v>
      </c>
      <c r="AA24" s="9">
        <f t="shared" si="146"/>
        <v>0</v>
      </c>
      <c r="AB24" s="9">
        <f t="shared" si="146"/>
        <v>6</v>
      </c>
      <c r="AC24" s="9">
        <f t="shared" si="146"/>
        <v>28</v>
      </c>
      <c r="AD24" s="9">
        <f t="shared" si="146"/>
        <v>228</v>
      </c>
      <c r="AE24" s="9">
        <f t="shared" si="146"/>
        <v>0</v>
      </c>
      <c r="AF24" s="9">
        <f t="shared" si="146"/>
        <v>0</v>
      </c>
      <c r="AG24" s="9">
        <f t="shared" si="146"/>
        <v>0</v>
      </c>
      <c r="AH24" s="9">
        <f t="shared" si="146"/>
        <v>0</v>
      </c>
      <c r="AI24" s="9">
        <f t="shared" si="146"/>
        <v>0</v>
      </c>
      <c r="AJ24" s="9">
        <f t="shared" si="146"/>
        <v>12</v>
      </c>
      <c r="AK24" s="9">
        <f t="shared" si="146"/>
        <v>456</v>
      </c>
      <c r="AL24" s="9">
        <f t="shared" si="146"/>
        <v>48</v>
      </c>
      <c r="AM24" s="9">
        <f t="shared" si="146"/>
        <v>20</v>
      </c>
      <c r="AN24" s="9">
        <f t="shared" si="146"/>
        <v>28</v>
      </c>
      <c r="AO24" s="9">
        <f t="shared" si="146"/>
        <v>0</v>
      </c>
      <c r="AP24" s="9">
        <f t="shared" si="146"/>
        <v>0</v>
      </c>
      <c r="AQ24" s="9">
        <f t="shared" si="146"/>
        <v>408</v>
      </c>
      <c r="AR24" s="9">
        <f t="shared" si="146"/>
        <v>1</v>
      </c>
      <c r="AS24" s="9">
        <f t="shared" si="146"/>
        <v>0</v>
      </c>
      <c r="AT24" s="9">
        <f t="shared" si="146"/>
        <v>0</v>
      </c>
      <c r="AU24" s="9">
        <f t="shared" si="146"/>
        <v>0</v>
      </c>
      <c r="AV24" s="9">
        <f t="shared" si="146"/>
        <v>0</v>
      </c>
      <c r="AW24" s="9">
        <f t="shared" si="146"/>
        <v>48</v>
      </c>
      <c r="AX24" s="9">
        <f t="shared" si="146"/>
        <v>0</v>
      </c>
      <c r="AY24" s="9">
        <f t="shared" si="146"/>
        <v>12</v>
      </c>
      <c r="AZ24" s="9">
        <f t="shared" si="146"/>
        <v>48</v>
      </c>
      <c r="BA24" s="9">
        <f t="shared" si="146"/>
        <v>456</v>
      </c>
      <c r="BB24" s="9">
        <f t="shared" si="146"/>
        <v>0</v>
      </c>
      <c r="BC24" s="9">
        <f t="shared" si="146"/>
        <v>0</v>
      </c>
      <c r="BD24" s="9">
        <f t="shared" si="146"/>
        <v>0</v>
      </c>
      <c r="BE24" s="9">
        <f t="shared" si="146"/>
        <v>0</v>
      </c>
      <c r="BF24" s="9">
        <f t="shared" si="146"/>
        <v>0</v>
      </c>
      <c r="BG24" s="9">
        <f t="shared" si="146"/>
        <v>0</v>
      </c>
      <c r="BH24" s="9">
        <f t="shared" si="146"/>
        <v>0</v>
      </c>
      <c r="BI24" s="9">
        <f t="shared" si="146"/>
        <v>0</v>
      </c>
      <c r="BJ24" s="9">
        <f t="shared" si="146"/>
        <v>0</v>
      </c>
      <c r="BK24" s="9">
        <f t="shared" si="146"/>
        <v>0</v>
      </c>
      <c r="BL24" s="9">
        <f t="shared" ref="BL24:DO24" si="147">SUM(BL25:BL30)</f>
        <v>8</v>
      </c>
      <c r="BM24" s="9">
        <f t="shared" si="147"/>
        <v>304</v>
      </c>
      <c r="BN24" s="9">
        <f t="shared" si="147"/>
        <v>36</v>
      </c>
      <c r="BO24" s="9">
        <f t="shared" si="147"/>
        <v>16</v>
      </c>
      <c r="BP24" s="9">
        <f t="shared" si="147"/>
        <v>20</v>
      </c>
      <c r="BQ24" s="9">
        <f t="shared" si="147"/>
        <v>0</v>
      </c>
      <c r="BR24" s="9">
        <f t="shared" si="147"/>
        <v>0</v>
      </c>
      <c r="BS24" s="9">
        <f t="shared" si="147"/>
        <v>268</v>
      </c>
      <c r="BT24" s="9">
        <f t="shared" si="147"/>
        <v>2</v>
      </c>
      <c r="BU24" s="9">
        <f t="shared" si="147"/>
        <v>0</v>
      </c>
      <c r="BV24" s="9">
        <f t="shared" si="147"/>
        <v>0</v>
      </c>
      <c r="BW24" s="9">
        <f t="shared" si="147"/>
        <v>0</v>
      </c>
      <c r="BX24" s="9">
        <f t="shared" si="147"/>
        <v>0</v>
      </c>
      <c r="BY24" s="9">
        <f t="shared" si="147"/>
        <v>0</v>
      </c>
      <c r="BZ24" s="9">
        <f t="shared" si="147"/>
        <v>0</v>
      </c>
      <c r="CA24" s="9">
        <f t="shared" si="147"/>
        <v>0</v>
      </c>
      <c r="CB24" s="9">
        <f t="shared" si="147"/>
        <v>0</v>
      </c>
      <c r="CC24" s="9">
        <f t="shared" si="147"/>
        <v>0</v>
      </c>
      <c r="CD24" s="9">
        <f t="shared" si="147"/>
        <v>0</v>
      </c>
      <c r="CE24" s="9">
        <f t="shared" si="147"/>
        <v>0</v>
      </c>
      <c r="CF24" s="9">
        <f t="shared" si="147"/>
        <v>0</v>
      </c>
      <c r="CG24" s="9">
        <f t="shared" si="147"/>
        <v>0</v>
      </c>
      <c r="CH24" s="9">
        <f t="shared" si="147"/>
        <v>0</v>
      </c>
      <c r="CI24" s="9">
        <f t="shared" si="147"/>
        <v>36</v>
      </c>
      <c r="CJ24" s="9">
        <f t="shared" si="147"/>
        <v>0</v>
      </c>
      <c r="CK24" s="9">
        <f t="shared" si="147"/>
        <v>8</v>
      </c>
      <c r="CL24" s="9">
        <f t="shared" si="147"/>
        <v>36</v>
      </c>
      <c r="CM24" s="9">
        <f t="shared" si="147"/>
        <v>304</v>
      </c>
      <c r="CN24" s="9">
        <f t="shared" si="147"/>
        <v>8</v>
      </c>
      <c r="CO24" s="9">
        <f t="shared" si="147"/>
        <v>304</v>
      </c>
      <c r="CP24" s="9">
        <f t="shared" si="147"/>
        <v>32</v>
      </c>
      <c r="CQ24" s="9">
        <f t="shared" si="147"/>
        <v>14</v>
      </c>
      <c r="CR24" s="9">
        <f t="shared" si="147"/>
        <v>18</v>
      </c>
      <c r="CS24" s="9">
        <f t="shared" si="147"/>
        <v>0</v>
      </c>
      <c r="CT24" s="9">
        <f t="shared" si="147"/>
        <v>0</v>
      </c>
      <c r="CU24" s="9">
        <f t="shared" si="147"/>
        <v>272</v>
      </c>
      <c r="CV24" s="9">
        <f t="shared" si="147"/>
        <v>0</v>
      </c>
      <c r="CW24" s="9">
        <f t="shared" si="147"/>
        <v>0</v>
      </c>
      <c r="CX24" s="9">
        <f t="shared" si="147"/>
        <v>0</v>
      </c>
      <c r="CY24" s="9">
        <f t="shared" si="147"/>
        <v>0</v>
      </c>
      <c r="CZ24" s="9">
        <f t="shared" si="147"/>
        <v>0</v>
      </c>
      <c r="DA24" s="9">
        <f t="shared" si="147"/>
        <v>32</v>
      </c>
      <c r="DB24" s="9">
        <f t="shared" si="147"/>
        <v>0</v>
      </c>
      <c r="DC24" s="9">
        <f t="shared" si="147"/>
        <v>8</v>
      </c>
      <c r="DD24" s="9">
        <f t="shared" si="147"/>
        <v>32</v>
      </c>
      <c r="DE24" s="9">
        <f t="shared" si="147"/>
        <v>304</v>
      </c>
      <c r="DF24" s="9">
        <f t="shared" si="147"/>
        <v>0</v>
      </c>
      <c r="DG24" s="9">
        <f t="shared" si="147"/>
        <v>0</v>
      </c>
      <c r="DH24" s="9">
        <f t="shared" si="147"/>
        <v>0</v>
      </c>
      <c r="DI24" s="9">
        <f t="shared" si="147"/>
        <v>0</v>
      </c>
      <c r="DJ24" s="9">
        <f t="shared" si="147"/>
        <v>0</v>
      </c>
      <c r="DK24" s="9">
        <f t="shared" si="147"/>
        <v>0</v>
      </c>
      <c r="DL24" s="9">
        <f t="shared" si="147"/>
        <v>0</v>
      </c>
      <c r="DM24" s="9">
        <f t="shared" si="147"/>
        <v>0</v>
      </c>
      <c r="DN24" s="9">
        <f t="shared" si="147"/>
        <v>0</v>
      </c>
      <c r="DO24" s="9">
        <f t="shared" si="147"/>
        <v>0</v>
      </c>
      <c r="DP24" s="9">
        <f t="shared" ref="DP24:EQ24" si="148">SUM(DP25:DP30)</f>
        <v>0</v>
      </c>
      <c r="DQ24" s="9">
        <f t="shared" si="148"/>
        <v>0</v>
      </c>
      <c r="DR24" s="9">
        <f t="shared" si="148"/>
        <v>0</v>
      </c>
      <c r="DS24" s="9">
        <f t="shared" si="148"/>
        <v>0</v>
      </c>
      <c r="DT24" s="9">
        <f t="shared" si="148"/>
        <v>0</v>
      </c>
      <c r="DU24" s="9">
        <f t="shared" si="148"/>
        <v>0</v>
      </c>
      <c r="DV24" s="9">
        <f t="shared" si="148"/>
        <v>0</v>
      </c>
      <c r="DW24" s="9">
        <f t="shared" si="148"/>
        <v>0</v>
      </c>
      <c r="DX24" s="9">
        <f t="shared" si="148"/>
        <v>0</v>
      </c>
      <c r="DY24" s="9">
        <f t="shared" si="148"/>
        <v>0</v>
      </c>
      <c r="DZ24" s="9">
        <f t="shared" si="148"/>
        <v>0</v>
      </c>
      <c r="EA24" s="9">
        <f t="shared" si="148"/>
        <v>0</v>
      </c>
      <c r="EB24" s="9">
        <f t="shared" si="148"/>
        <v>0</v>
      </c>
      <c r="EC24" s="9">
        <f t="shared" si="148"/>
        <v>0</v>
      </c>
      <c r="ED24" s="9">
        <f t="shared" si="148"/>
        <v>0</v>
      </c>
      <c r="EE24" s="9">
        <f t="shared" si="148"/>
        <v>0</v>
      </c>
      <c r="EF24" s="9">
        <f t="shared" si="148"/>
        <v>0</v>
      </c>
      <c r="EG24" s="9">
        <f t="shared" si="148"/>
        <v>0</v>
      </c>
      <c r="EH24" s="9">
        <f t="shared" si="148"/>
        <v>0</v>
      </c>
      <c r="EI24" s="9">
        <f t="shared" si="148"/>
        <v>0</v>
      </c>
      <c r="EJ24" s="9">
        <f t="shared" si="148"/>
        <v>0</v>
      </c>
      <c r="EK24" s="9">
        <f t="shared" si="148"/>
        <v>0</v>
      </c>
      <c r="EL24" s="9">
        <f t="shared" si="148"/>
        <v>0</v>
      </c>
      <c r="EM24" s="9">
        <f t="shared" si="148"/>
        <v>0</v>
      </c>
      <c r="EN24" s="9">
        <f t="shared" si="148"/>
        <v>0</v>
      </c>
      <c r="EO24" s="9">
        <f t="shared" si="148"/>
        <v>0</v>
      </c>
      <c r="EP24" s="9">
        <f t="shared" si="148"/>
        <v>0</v>
      </c>
      <c r="EQ24" s="9">
        <f t="shared" si="148"/>
        <v>0</v>
      </c>
      <c r="ER24" s="25"/>
      <c r="ES24" s="2"/>
    </row>
    <row r="25" spans="1:149" ht="25.5" customHeight="1" x14ac:dyDescent="0.2">
      <c r="A25" s="10">
        <v>1</v>
      </c>
      <c r="B25" s="15" t="s">
        <v>53</v>
      </c>
      <c r="C25" s="12" t="s">
        <v>34</v>
      </c>
      <c r="D25" s="13"/>
      <c r="E25" s="13">
        <v>4</v>
      </c>
      <c r="F25" s="13">
        <v>152</v>
      </c>
      <c r="G25" s="13">
        <v>34</v>
      </c>
      <c r="H25" s="13">
        <v>4</v>
      </c>
      <c r="I25" s="13">
        <v>152</v>
      </c>
      <c r="J25" s="13">
        <v>34</v>
      </c>
      <c r="K25" s="13">
        <v>14</v>
      </c>
      <c r="L25" s="13">
        <v>20</v>
      </c>
      <c r="M25" s="14"/>
      <c r="N25" s="13"/>
      <c r="O25" s="13">
        <v>118</v>
      </c>
      <c r="P25" s="13">
        <v>1</v>
      </c>
      <c r="Q25" s="14"/>
      <c r="R25" s="14"/>
      <c r="S25" s="14"/>
      <c r="T25" s="13"/>
      <c r="U25" s="13">
        <v>34</v>
      </c>
      <c r="V25" s="13"/>
      <c r="W25" s="13">
        <v>4</v>
      </c>
      <c r="X25" s="13">
        <v>34</v>
      </c>
      <c r="Y25" s="13">
        <v>152</v>
      </c>
      <c r="Z25" s="13">
        <v>0</v>
      </c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4"/>
      <c r="AP25" s="13"/>
      <c r="AQ25" s="13"/>
      <c r="AR25" s="13"/>
      <c r="AS25" s="14"/>
      <c r="AT25" s="14"/>
      <c r="AU25" s="14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4"/>
      <c r="BR25" s="13"/>
      <c r="BS25" s="13"/>
      <c r="BT25" s="13"/>
      <c r="BU25" s="14"/>
      <c r="BV25" s="14"/>
      <c r="BW25" s="14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4"/>
      <c r="CT25" s="13"/>
      <c r="CU25" s="13"/>
      <c r="CV25" s="13"/>
      <c r="CW25" s="14"/>
      <c r="CX25" s="14"/>
      <c r="CY25" s="14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4"/>
      <c r="DV25" s="13"/>
      <c r="DW25" s="13"/>
      <c r="DX25" s="13"/>
      <c r="DY25" s="14"/>
      <c r="DZ25" s="14"/>
      <c r="EA25" s="14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 t="s">
        <v>104</v>
      </c>
      <c r="ES25" s="54" t="s">
        <v>143</v>
      </c>
    </row>
    <row r="26" spans="1:149" ht="25.5" customHeight="1" x14ac:dyDescent="0.2">
      <c r="A26" s="10">
        <v>2</v>
      </c>
      <c r="B26" s="15" t="s">
        <v>56</v>
      </c>
      <c r="C26" s="12" t="s">
        <v>34</v>
      </c>
      <c r="D26" s="13"/>
      <c r="E26" s="13">
        <v>6</v>
      </c>
      <c r="F26" s="13">
        <v>228</v>
      </c>
      <c r="G26" s="13">
        <v>28</v>
      </c>
      <c r="H26" s="13">
        <v>6</v>
      </c>
      <c r="I26" s="13">
        <v>228</v>
      </c>
      <c r="J26" s="13">
        <v>28</v>
      </c>
      <c r="K26" s="13">
        <v>12</v>
      </c>
      <c r="L26" s="13">
        <v>16</v>
      </c>
      <c r="M26" s="14"/>
      <c r="N26" s="13"/>
      <c r="O26" s="13">
        <v>200</v>
      </c>
      <c r="P26" s="13">
        <v>1</v>
      </c>
      <c r="Q26" s="14"/>
      <c r="R26" s="14"/>
      <c r="S26" s="14"/>
      <c r="T26" s="13"/>
      <c r="U26" s="13">
        <v>0</v>
      </c>
      <c r="V26" s="13"/>
      <c r="W26" s="13"/>
      <c r="X26" s="13"/>
      <c r="Y26" s="13"/>
      <c r="Z26" s="13">
        <v>28</v>
      </c>
      <c r="AA26" s="13"/>
      <c r="AB26" s="13">
        <v>6</v>
      </c>
      <c r="AC26" s="13">
        <v>28</v>
      </c>
      <c r="AD26" s="13">
        <v>228</v>
      </c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4"/>
      <c r="AP26" s="13"/>
      <c r="AQ26" s="13"/>
      <c r="AR26" s="13"/>
      <c r="AS26" s="14"/>
      <c r="AT26" s="14"/>
      <c r="AU26" s="14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4"/>
      <c r="BR26" s="13"/>
      <c r="BS26" s="13"/>
      <c r="BT26" s="13"/>
      <c r="BU26" s="14"/>
      <c r="BV26" s="14"/>
      <c r="BW26" s="14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4"/>
      <c r="CT26" s="13"/>
      <c r="CU26" s="13"/>
      <c r="CV26" s="13"/>
      <c r="CW26" s="14"/>
      <c r="CX26" s="14"/>
      <c r="CY26" s="14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4"/>
      <c r="DV26" s="13"/>
      <c r="DW26" s="13"/>
      <c r="DX26" s="13"/>
      <c r="DY26" s="14"/>
      <c r="DZ26" s="14"/>
      <c r="EA26" s="14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 t="s">
        <v>104</v>
      </c>
      <c r="ES26" s="54" t="s">
        <v>143</v>
      </c>
    </row>
    <row r="27" spans="1:149" ht="25.5" customHeight="1" x14ac:dyDescent="0.2">
      <c r="A27" s="10">
        <v>3</v>
      </c>
      <c r="B27" s="15" t="s">
        <v>60</v>
      </c>
      <c r="C27" s="12" t="s">
        <v>34</v>
      </c>
      <c r="D27" s="13"/>
      <c r="E27" s="13">
        <v>8</v>
      </c>
      <c r="F27" s="13">
        <v>304</v>
      </c>
      <c r="G27" s="13">
        <v>36</v>
      </c>
      <c r="H27" s="13"/>
      <c r="I27" s="13"/>
      <c r="J27" s="13"/>
      <c r="K27" s="13"/>
      <c r="L27" s="13"/>
      <c r="M27" s="14"/>
      <c r="N27" s="13"/>
      <c r="O27" s="13"/>
      <c r="P27" s="13"/>
      <c r="Q27" s="14"/>
      <c r="R27" s="14"/>
      <c r="S27" s="14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4"/>
      <c r="AP27" s="13"/>
      <c r="AQ27" s="13"/>
      <c r="AR27" s="13"/>
      <c r="AS27" s="14"/>
      <c r="AT27" s="14"/>
      <c r="AU27" s="14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>
        <v>8</v>
      </c>
      <c r="BM27" s="13">
        <v>304</v>
      </c>
      <c r="BN27" s="13">
        <v>36</v>
      </c>
      <c r="BO27" s="13">
        <v>16</v>
      </c>
      <c r="BP27" s="13">
        <v>20</v>
      </c>
      <c r="BQ27" s="14">
        <v>0</v>
      </c>
      <c r="BR27" s="13">
        <v>0</v>
      </c>
      <c r="BS27" s="13">
        <v>268</v>
      </c>
      <c r="BT27" s="13">
        <v>1</v>
      </c>
      <c r="BU27" s="14"/>
      <c r="BV27" s="14"/>
      <c r="BW27" s="14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>
        <v>36</v>
      </c>
      <c r="CJ27" s="13"/>
      <c r="CK27" s="13">
        <v>8</v>
      </c>
      <c r="CL27" s="13">
        <v>36</v>
      </c>
      <c r="CM27" s="13">
        <v>304</v>
      </c>
      <c r="CN27" s="13"/>
      <c r="CO27" s="13"/>
      <c r="CP27" s="13"/>
      <c r="CQ27" s="13"/>
      <c r="CR27" s="13"/>
      <c r="CS27" s="14"/>
      <c r="CT27" s="13"/>
      <c r="CU27" s="13"/>
      <c r="CV27" s="13"/>
      <c r="CW27" s="14"/>
      <c r="CX27" s="14"/>
      <c r="CY27" s="14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4"/>
      <c r="DV27" s="13"/>
      <c r="DW27" s="13"/>
      <c r="DX27" s="13"/>
      <c r="DY27" s="14"/>
      <c r="DZ27" s="14"/>
      <c r="EA27" s="14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 t="s">
        <v>104</v>
      </c>
      <c r="ES27" s="54" t="s">
        <v>144</v>
      </c>
    </row>
    <row r="28" spans="1:149" ht="25.5" customHeight="1" x14ac:dyDescent="0.2">
      <c r="A28" s="10">
        <v>4</v>
      </c>
      <c r="B28" s="15" t="s">
        <v>62</v>
      </c>
      <c r="C28" s="12" t="s">
        <v>34</v>
      </c>
      <c r="D28" s="13"/>
      <c r="E28" s="13">
        <v>12</v>
      </c>
      <c r="F28" s="13">
        <v>456</v>
      </c>
      <c r="G28" s="13">
        <v>68</v>
      </c>
      <c r="H28" s="13">
        <v>12</v>
      </c>
      <c r="I28" s="13">
        <v>456</v>
      </c>
      <c r="J28" s="13">
        <v>68</v>
      </c>
      <c r="K28" s="13">
        <v>30</v>
      </c>
      <c r="L28" s="13">
        <v>38</v>
      </c>
      <c r="M28" s="14"/>
      <c r="N28" s="13"/>
      <c r="O28" s="13">
        <v>388</v>
      </c>
      <c r="P28" s="13">
        <v>1</v>
      </c>
      <c r="Q28" s="14"/>
      <c r="R28" s="14"/>
      <c r="S28" s="14"/>
      <c r="T28" s="13"/>
      <c r="U28" s="13">
        <v>68</v>
      </c>
      <c r="V28" s="13"/>
      <c r="W28" s="13">
        <v>12</v>
      </c>
      <c r="X28" s="13">
        <v>68</v>
      </c>
      <c r="Y28" s="13">
        <v>456</v>
      </c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4"/>
      <c r="AP28" s="13"/>
      <c r="AQ28" s="13"/>
      <c r="AR28" s="13"/>
      <c r="AS28" s="14"/>
      <c r="AT28" s="14"/>
      <c r="AU28" s="14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4"/>
      <c r="BR28" s="13"/>
      <c r="BS28" s="13"/>
      <c r="BT28" s="13"/>
      <c r="BU28" s="14"/>
      <c r="BV28" s="14"/>
      <c r="BW28" s="14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4"/>
      <c r="CT28" s="13"/>
      <c r="CU28" s="13"/>
      <c r="CV28" s="13"/>
      <c r="CW28" s="14"/>
      <c r="CX28" s="14"/>
      <c r="CY28" s="14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4"/>
      <c r="DV28" s="13"/>
      <c r="DW28" s="13"/>
      <c r="DX28" s="13"/>
      <c r="DY28" s="14"/>
      <c r="DZ28" s="14"/>
      <c r="EA28" s="14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 t="s">
        <v>104</v>
      </c>
      <c r="ES28" s="54" t="s">
        <v>145</v>
      </c>
    </row>
    <row r="29" spans="1:149" ht="25.5" customHeight="1" x14ac:dyDescent="0.2">
      <c r="A29" s="10">
        <v>5</v>
      </c>
      <c r="B29" s="15" t="s">
        <v>64</v>
      </c>
      <c r="C29" s="12" t="s">
        <v>34</v>
      </c>
      <c r="D29" s="13"/>
      <c r="E29" s="13">
        <v>12</v>
      </c>
      <c r="F29" s="13">
        <v>456</v>
      </c>
      <c r="G29" s="13">
        <v>48</v>
      </c>
      <c r="H29" s="13"/>
      <c r="I29" s="13"/>
      <c r="J29" s="13"/>
      <c r="K29" s="13"/>
      <c r="L29" s="13"/>
      <c r="M29" s="14"/>
      <c r="N29" s="13"/>
      <c r="O29" s="13"/>
      <c r="P29" s="13"/>
      <c r="Q29" s="14"/>
      <c r="R29" s="14"/>
      <c r="S29" s="14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>
        <v>12</v>
      </c>
      <c r="AK29" s="13">
        <v>456</v>
      </c>
      <c r="AL29" s="13">
        <v>48</v>
      </c>
      <c r="AM29" s="13">
        <v>20</v>
      </c>
      <c r="AN29" s="13">
        <v>28</v>
      </c>
      <c r="AO29" s="14">
        <v>0</v>
      </c>
      <c r="AP29" s="13">
        <v>0</v>
      </c>
      <c r="AQ29" s="13">
        <v>408</v>
      </c>
      <c r="AR29" s="13">
        <v>1</v>
      </c>
      <c r="AS29" s="14"/>
      <c r="AT29" s="14"/>
      <c r="AU29" s="14"/>
      <c r="AV29" s="13"/>
      <c r="AW29" s="13">
        <v>48</v>
      </c>
      <c r="AX29" s="13"/>
      <c r="AY29" s="13">
        <v>12</v>
      </c>
      <c r="AZ29" s="13">
        <v>48</v>
      </c>
      <c r="BA29" s="13">
        <v>456</v>
      </c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4"/>
      <c r="BR29" s="13"/>
      <c r="BS29" s="13"/>
      <c r="BT29" s="13"/>
      <c r="BU29" s="14"/>
      <c r="BV29" s="14"/>
      <c r="BW29" s="14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4"/>
      <c r="CT29" s="13"/>
      <c r="CU29" s="13"/>
      <c r="CV29" s="13"/>
      <c r="CW29" s="14"/>
      <c r="CX29" s="14"/>
      <c r="CY29" s="14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4"/>
      <c r="DV29" s="13"/>
      <c r="DW29" s="13"/>
      <c r="DX29" s="13"/>
      <c r="DY29" s="14"/>
      <c r="DZ29" s="14"/>
      <c r="EA29" s="14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 t="s">
        <v>104</v>
      </c>
      <c r="ES29" s="54" t="s">
        <v>209</v>
      </c>
    </row>
    <row r="30" spans="1:149" ht="25.5" customHeight="1" x14ac:dyDescent="0.2">
      <c r="A30" s="10">
        <v>6</v>
      </c>
      <c r="B30" s="15" t="s">
        <v>67</v>
      </c>
      <c r="C30" s="12" t="s">
        <v>34</v>
      </c>
      <c r="D30" s="13"/>
      <c r="E30" s="13">
        <v>8</v>
      </c>
      <c r="F30" s="13">
        <v>304</v>
      </c>
      <c r="G30" s="13">
        <v>32</v>
      </c>
      <c r="H30" s="13"/>
      <c r="I30" s="13"/>
      <c r="J30" s="13"/>
      <c r="K30" s="13"/>
      <c r="L30" s="13"/>
      <c r="M30" s="14"/>
      <c r="N30" s="13"/>
      <c r="O30" s="13"/>
      <c r="P30" s="13"/>
      <c r="Q30" s="14"/>
      <c r="R30" s="14"/>
      <c r="S30" s="14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4"/>
      <c r="AP30" s="13"/>
      <c r="AQ30" s="13"/>
      <c r="AR30" s="13"/>
      <c r="AS30" s="14"/>
      <c r="AT30" s="14"/>
      <c r="AU30" s="14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4"/>
      <c r="BR30" s="13"/>
      <c r="BS30" s="13"/>
      <c r="BT30" s="13">
        <v>1</v>
      </c>
      <c r="BU30" s="14"/>
      <c r="BV30" s="14"/>
      <c r="BW30" s="14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>
        <v>8</v>
      </c>
      <c r="CO30" s="13">
        <v>304</v>
      </c>
      <c r="CP30" s="13">
        <v>32</v>
      </c>
      <c r="CQ30" s="13">
        <v>14</v>
      </c>
      <c r="CR30" s="13">
        <v>18</v>
      </c>
      <c r="CS30" s="14"/>
      <c r="CT30" s="13"/>
      <c r="CU30" s="13">
        <v>272</v>
      </c>
      <c r="CV30" s="13"/>
      <c r="CW30" s="14"/>
      <c r="CX30" s="14"/>
      <c r="CY30" s="14"/>
      <c r="CZ30" s="13"/>
      <c r="DA30" s="13">
        <v>32</v>
      </c>
      <c r="DB30" s="13"/>
      <c r="DC30" s="13">
        <v>8</v>
      </c>
      <c r="DD30" s="13">
        <v>32</v>
      </c>
      <c r="DE30" s="13">
        <v>304</v>
      </c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4"/>
      <c r="DV30" s="13"/>
      <c r="DW30" s="13"/>
      <c r="DX30" s="13"/>
      <c r="DY30" s="14"/>
      <c r="DZ30" s="14"/>
      <c r="EA30" s="14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 t="s">
        <v>104</v>
      </c>
      <c r="ES30" s="54" t="s">
        <v>146</v>
      </c>
    </row>
    <row r="31" spans="1:149" ht="12.75" customHeight="1" x14ac:dyDescent="0.2">
      <c r="A31" s="7" t="s">
        <v>40</v>
      </c>
      <c r="B31" s="44" t="s">
        <v>39</v>
      </c>
      <c r="C31" s="8"/>
      <c r="D31" s="9" t="s">
        <v>110</v>
      </c>
      <c r="E31" s="9">
        <f>SUM(E32:E37)</f>
        <v>28</v>
      </c>
      <c r="F31" s="9">
        <f t="shared" ref="F31:BK31" si="149">SUM(F32:F37)</f>
        <v>1064</v>
      </c>
      <c r="G31" s="9">
        <f t="shared" si="149"/>
        <v>308</v>
      </c>
      <c r="H31" s="9">
        <f t="shared" si="149"/>
        <v>9</v>
      </c>
      <c r="I31" s="9">
        <f t="shared" si="149"/>
        <v>342</v>
      </c>
      <c r="J31" s="9">
        <f t="shared" si="149"/>
        <v>98</v>
      </c>
      <c r="K31" s="9">
        <f t="shared" si="149"/>
        <v>40</v>
      </c>
      <c r="L31" s="9">
        <f t="shared" si="149"/>
        <v>58</v>
      </c>
      <c r="M31" s="9">
        <f t="shared" si="149"/>
        <v>0</v>
      </c>
      <c r="N31" s="9">
        <f t="shared" si="149"/>
        <v>0</v>
      </c>
      <c r="O31" s="9">
        <f t="shared" si="149"/>
        <v>244</v>
      </c>
      <c r="P31" s="9">
        <f t="shared" si="149"/>
        <v>4</v>
      </c>
      <c r="Q31" s="9">
        <f t="shared" si="149"/>
        <v>0</v>
      </c>
      <c r="R31" s="9">
        <f t="shared" si="149"/>
        <v>0</v>
      </c>
      <c r="S31" s="9">
        <f t="shared" si="149"/>
        <v>0</v>
      </c>
      <c r="T31" s="9">
        <f t="shared" si="149"/>
        <v>0</v>
      </c>
      <c r="U31" s="9">
        <f t="shared" si="149"/>
        <v>18</v>
      </c>
      <c r="V31" s="9">
        <f t="shared" si="149"/>
        <v>0</v>
      </c>
      <c r="W31" s="9">
        <f t="shared" si="149"/>
        <v>1</v>
      </c>
      <c r="X31" s="9">
        <f t="shared" si="149"/>
        <v>18</v>
      </c>
      <c r="Y31" s="9">
        <f t="shared" si="149"/>
        <v>38</v>
      </c>
      <c r="Z31" s="9">
        <f t="shared" si="149"/>
        <v>60</v>
      </c>
      <c r="AA31" s="9">
        <f t="shared" si="149"/>
        <v>0</v>
      </c>
      <c r="AB31" s="9">
        <f t="shared" si="149"/>
        <v>4</v>
      </c>
      <c r="AC31" s="9">
        <f t="shared" si="149"/>
        <v>40</v>
      </c>
      <c r="AD31" s="9">
        <f t="shared" si="149"/>
        <v>152</v>
      </c>
      <c r="AE31" s="9">
        <f t="shared" si="149"/>
        <v>20</v>
      </c>
      <c r="AF31" s="9">
        <f t="shared" si="149"/>
        <v>0</v>
      </c>
      <c r="AG31" s="9">
        <f t="shared" si="149"/>
        <v>4</v>
      </c>
      <c r="AH31" s="9">
        <f t="shared" si="149"/>
        <v>40</v>
      </c>
      <c r="AI31" s="9">
        <f t="shared" si="149"/>
        <v>152</v>
      </c>
      <c r="AJ31" s="9">
        <f t="shared" si="149"/>
        <v>11</v>
      </c>
      <c r="AK31" s="9">
        <f t="shared" si="149"/>
        <v>418</v>
      </c>
      <c r="AL31" s="9">
        <f t="shared" si="149"/>
        <v>138</v>
      </c>
      <c r="AM31" s="9">
        <f t="shared" si="149"/>
        <v>60</v>
      </c>
      <c r="AN31" s="9">
        <f t="shared" si="149"/>
        <v>78</v>
      </c>
      <c r="AO31" s="9">
        <f t="shared" si="149"/>
        <v>0</v>
      </c>
      <c r="AP31" s="9">
        <f t="shared" si="149"/>
        <v>0</v>
      </c>
      <c r="AQ31" s="9">
        <f t="shared" si="149"/>
        <v>280</v>
      </c>
      <c r="AR31" s="9">
        <f t="shared" si="149"/>
        <v>4</v>
      </c>
      <c r="AS31" s="9">
        <f t="shared" si="149"/>
        <v>0</v>
      </c>
      <c r="AT31" s="9">
        <f t="shared" si="149"/>
        <v>0</v>
      </c>
      <c r="AU31" s="9">
        <f t="shared" si="149"/>
        <v>0</v>
      </c>
      <c r="AV31" s="9">
        <f t="shared" si="149"/>
        <v>0</v>
      </c>
      <c r="AW31" s="9">
        <f t="shared" si="149"/>
        <v>76</v>
      </c>
      <c r="AX31" s="9">
        <f t="shared" si="149"/>
        <v>0</v>
      </c>
      <c r="AY31" s="9">
        <f t="shared" si="149"/>
        <v>6</v>
      </c>
      <c r="AZ31" s="9">
        <f t="shared" si="149"/>
        <v>76</v>
      </c>
      <c r="BA31" s="9">
        <f t="shared" si="149"/>
        <v>228</v>
      </c>
      <c r="BB31" s="9">
        <f t="shared" si="149"/>
        <v>30</v>
      </c>
      <c r="BC31" s="9">
        <f t="shared" si="149"/>
        <v>0</v>
      </c>
      <c r="BD31" s="9">
        <f t="shared" si="149"/>
        <v>2</v>
      </c>
      <c r="BE31" s="9">
        <f t="shared" si="149"/>
        <v>30</v>
      </c>
      <c r="BF31" s="9">
        <f t="shared" si="149"/>
        <v>76</v>
      </c>
      <c r="BG31" s="9">
        <f t="shared" si="149"/>
        <v>32</v>
      </c>
      <c r="BH31" s="9">
        <f t="shared" si="149"/>
        <v>0</v>
      </c>
      <c r="BI31" s="9">
        <f t="shared" si="149"/>
        <v>3</v>
      </c>
      <c r="BJ31" s="9">
        <f t="shared" si="149"/>
        <v>32</v>
      </c>
      <c r="BK31" s="9">
        <f t="shared" si="149"/>
        <v>114</v>
      </c>
      <c r="BL31" s="9">
        <f t="shared" ref="BL31:DN31" si="150">SUM(BL32:BL37)</f>
        <v>4</v>
      </c>
      <c r="BM31" s="9">
        <f t="shared" si="150"/>
        <v>152</v>
      </c>
      <c r="BN31" s="9">
        <f t="shared" si="150"/>
        <v>32</v>
      </c>
      <c r="BO31" s="9">
        <f t="shared" si="150"/>
        <v>14</v>
      </c>
      <c r="BP31" s="9">
        <f t="shared" si="150"/>
        <v>18</v>
      </c>
      <c r="BQ31" s="9">
        <f t="shared" si="150"/>
        <v>0</v>
      </c>
      <c r="BR31" s="9">
        <f t="shared" si="150"/>
        <v>0</v>
      </c>
      <c r="BS31" s="9">
        <f t="shared" si="150"/>
        <v>120</v>
      </c>
      <c r="BT31" s="9">
        <f t="shared" si="150"/>
        <v>1</v>
      </c>
      <c r="BU31" s="9">
        <f t="shared" si="150"/>
        <v>0</v>
      </c>
      <c r="BV31" s="9">
        <f t="shared" si="150"/>
        <v>0</v>
      </c>
      <c r="BW31" s="9">
        <f t="shared" si="150"/>
        <v>0</v>
      </c>
      <c r="BX31" s="9">
        <f t="shared" si="150"/>
        <v>0</v>
      </c>
      <c r="BY31" s="9">
        <f t="shared" si="150"/>
        <v>32</v>
      </c>
      <c r="BZ31" s="9">
        <f t="shared" si="150"/>
        <v>0</v>
      </c>
      <c r="CA31" s="9">
        <f t="shared" si="150"/>
        <v>4</v>
      </c>
      <c r="CB31" s="9">
        <f t="shared" si="150"/>
        <v>32</v>
      </c>
      <c r="CC31" s="9">
        <f t="shared" si="150"/>
        <v>152</v>
      </c>
      <c r="CD31" s="9">
        <f t="shared" si="150"/>
        <v>0</v>
      </c>
      <c r="CE31" s="9">
        <f t="shared" si="150"/>
        <v>0</v>
      </c>
      <c r="CF31" s="9">
        <f t="shared" si="150"/>
        <v>0</v>
      </c>
      <c r="CG31" s="9">
        <f t="shared" si="150"/>
        <v>0</v>
      </c>
      <c r="CH31" s="9">
        <f t="shared" si="150"/>
        <v>0</v>
      </c>
      <c r="CI31" s="9">
        <f t="shared" si="150"/>
        <v>0</v>
      </c>
      <c r="CJ31" s="9">
        <f t="shared" si="150"/>
        <v>0</v>
      </c>
      <c r="CK31" s="9">
        <f t="shared" si="150"/>
        <v>0</v>
      </c>
      <c r="CL31" s="9">
        <f t="shared" si="150"/>
        <v>0</v>
      </c>
      <c r="CM31" s="9">
        <f t="shared" si="150"/>
        <v>0</v>
      </c>
      <c r="CN31" s="9">
        <f t="shared" si="150"/>
        <v>4</v>
      </c>
      <c r="CO31" s="9">
        <f t="shared" si="150"/>
        <v>152</v>
      </c>
      <c r="CP31" s="9">
        <f t="shared" si="150"/>
        <v>40</v>
      </c>
      <c r="CQ31" s="9">
        <f t="shared" si="150"/>
        <v>16</v>
      </c>
      <c r="CR31" s="9">
        <f t="shared" si="150"/>
        <v>24</v>
      </c>
      <c r="CS31" s="9">
        <f t="shared" si="150"/>
        <v>0</v>
      </c>
      <c r="CT31" s="9">
        <f t="shared" si="150"/>
        <v>0</v>
      </c>
      <c r="CU31" s="9">
        <f t="shared" si="150"/>
        <v>112</v>
      </c>
      <c r="CV31" s="9">
        <f t="shared" si="150"/>
        <v>1</v>
      </c>
      <c r="CW31" s="9">
        <f t="shared" si="150"/>
        <v>0</v>
      </c>
      <c r="CX31" s="9">
        <f t="shared" si="150"/>
        <v>0</v>
      </c>
      <c r="CY31" s="9">
        <f t="shared" si="150"/>
        <v>0</v>
      </c>
      <c r="CZ31" s="9">
        <f t="shared" si="150"/>
        <v>0</v>
      </c>
      <c r="DA31" s="9">
        <f t="shared" si="150"/>
        <v>40</v>
      </c>
      <c r="DB31" s="9">
        <f t="shared" si="150"/>
        <v>0</v>
      </c>
      <c r="DC31" s="9">
        <f t="shared" si="150"/>
        <v>4</v>
      </c>
      <c r="DD31" s="9">
        <f t="shared" si="150"/>
        <v>40</v>
      </c>
      <c r="DE31" s="9">
        <f t="shared" si="150"/>
        <v>152</v>
      </c>
      <c r="DF31" s="9">
        <f t="shared" si="150"/>
        <v>0</v>
      </c>
      <c r="DG31" s="9">
        <f t="shared" si="150"/>
        <v>0</v>
      </c>
      <c r="DH31" s="9">
        <f t="shared" si="150"/>
        <v>0</v>
      </c>
      <c r="DI31" s="9">
        <f t="shared" si="150"/>
        <v>0</v>
      </c>
      <c r="DJ31" s="9">
        <f t="shared" si="150"/>
        <v>0</v>
      </c>
      <c r="DK31" s="9">
        <f t="shared" si="150"/>
        <v>0</v>
      </c>
      <c r="DL31" s="9">
        <f t="shared" si="150"/>
        <v>0</v>
      </c>
      <c r="DM31" s="9">
        <f t="shared" si="150"/>
        <v>0</v>
      </c>
      <c r="DN31" s="9">
        <f t="shared" si="150"/>
        <v>0</v>
      </c>
      <c r="DO31" s="9">
        <f t="shared" ref="DO31:EQ31" si="151">SUM(DO32:DO37)</f>
        <v>0</v>
      </c>
      <c r="DP31" s="9">
        <f t="shared" si="151"/>
        <v>0</v>
      </c>
      <c r="DQ31" s="9">
        <f t="shared" si="151"/>
        <v>0</v>
      </c>
      <c r="DR31" s="9">
        <f t="shared" si="151"/>
        <v>0</v>
      </c>
      <c r="DS31" s="9">
        <f t="shared" si="151"/>
        <v>0</v>
      </c>
      <c r="DT31" s="9">
        <f t="shared" si="151"/>
        <v>0</v>
      </c>
      <c r="DU31" s="9">
        <f t="shared" si="151"/>
        <v>0</v>
      </c>
      <c r="DV31" s="9">
        <f t="shared" si="151"/>
        <v>0</v>
      </c>
      <c r="DW31" s="9">
        <f t="shared" si="151"/>
        <v>0</v>
      </c>
      <c r="DX31" s="9">
        <f t="shared" si="151"/>
        <v>0</v>
      </c>
      <c r="DY31" s="9">
        <f t="shared" si="151"/>
        <v>0</v>
      </c>
      <c r="DZ31" s="9">
        <f t="shared" si="151"/>
        <v>0</v>
      </c>
      <c r="EA31" s="9">
        <f t="shared" si="151"/>
        <v>0</v>
      </c>
      <c r="EB31" s="9">
        <f t="shared" si="151"/>
        <v>0</v>
      </c>
      <c r="EC31" s="9">
        <f t="shared" si="151"/>
        <v>0</v>
      </c>
      <c r="ED31" s="9">
        <f t="shared" si="151"/>
        <v>0</v>
      </c>
      <c r="EE31" s="9">
        <f t="shared" si="151"/>
        <v>0</v>
      </c>
      <c r="EF31" s="9">
        <f t="shared" si="151"/>
        <v>0</v>
      </c>
      <c r="EG31" s="9">
        <f t="shared" si="151"/>
        <v>0</v>
      </c>
      <c r="EH31" s="9">
        <f t="shared" si="151"/>
        <v>0</v>
      </c>
      <c r="EI31" s="9">
        <f t="shared" si="151"/>
        <v>0</v>
      </c>
      <c r="EJ31" s="9">
        <f t="shared" si="151"/>
        <v>0</v>
      </c>
      <c r="EK31" s="9">
        <f t="shared" si="151"/>
        <v>0</v>
      </c>
      <c r="EL31" s="9">
        <f t="shared" si="151"/>
        <v>0</v>
      </c>
      <c r="EM31" s="9">
        <f t="shared" si="151"/>
        <v>0</v>
      </c>
      <c r="EN31" s="9">
        <f t="shared" si="151"/>
        <v>0</v>
      </c>
      <c r="EO31" s="9">
        <f t="shared" si="151"/>
        <v>0</v>
      </c>
      <c r="EP31" s="9">
        <f t="shared" si="151"/>
        <v>0</v>
      </c>
      <c r="EQ31" s="9">
        <f t="shared" si="151"/>
        <v>0</v>
      </c>
      <c r="ER31" s="25"/>
      <c r="ES31" s="2"/>
    </row>
    <row r="32" spans="1:149" ht="25.5" customHeight="1" x14ac:dyDescent="0.2">
      <c r="A32" s="10">
        <v>1</v>
      </c>
      <c r="B32" s="15" t="s">
        <v>49</v>
      </c>
      <c r="C32" s="12" t="s">
        <v>34</v>
      </c>
      <c r="D32" s="13"/>
      <c r="E32" s="13">
        <v>4</v>
      </c>
      <c r="F32" s="13">
        <v>152</v>
      </c>
      <c r="G32" s="13">
        <v>40</v>
      </c>
      <c r="H32" s="13">
        <v>4</v>
      </c>
      <c r="I32" s="13">
        <v>152</v>
      </c>
      <c r="J32" s="13">
        <v>40</v>
      </c>
      <c r="K32" s="13">
        <v>16</v>
      </c>
      <c r="L32" s="13">
        <v>24</v>
      </c>
      <c r="M32" s="14"/>
      <c r="N32" s="13"/>
      <c r="O32" s="13">
        <v>112</v>
      </c>
      <c r="P32" s="13">
        <v>1</v>
      </c>
      <c r="Q32" s="14"/>
      <c r="R32" s="14"/>
      <c r="S32" s="14"/>
      <c r="T32" s="13"/>
      <c r="U32" s="13">
        <v>0</v>
      </c>
      <c r="V32" s="13"/>
      <c r="W32" s="13"/>
      <c r="X32" s="13"/>
      <c r="Y32" s="13"/>
      <c r="Z32" s="13">
        <v>40</v>
      </c>
      <c r="AA32" s="13"/>
      <c r="AB32" s="13">
        <v>4</v>
      </c>
      <c r="AC32" s="13">
        <v>40</v>
      </c>
      <c r="AD32" s="13">
        <v>152</v>
      </c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4"/>
      <c r="AP32" s="13"/>
      <c r="AQ32" s="13"/>
      <c r="AR32" s="13"/>
      <c r="AS32" s="14"/>
      <c r="AT32" s="14"/>
      <c r="AU32" s="14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4"/>
      <c r="BR32" s="13"/>
      <c r="BS32" s="13"/>
      <c r="BT32" s="13"/>
      <c r="BU32" s="14"/>
      <c r="BV32" s="14"/>
      <c r="BW32" s="14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4"/>
      <c r="CT32" s="13"/>
      <c r="CU32" s="13"/>
      <c r="CV32" s="13"/>
      <c r="CW32" s="14"/>
      <c r="CX32" s="14"/>
      <c r="CY32" s="14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4"/>
      <c r="DV32" s="13"/>
      <c r="DW32" s="13"/>
      <c r="DX32" s="13"/>
      <c r="DY32" s="14"/>
      <c r="DZ32" s="14"/>
      <c r="EA32" s="14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 t="s">
        <v>104</v>
      </c>
      <c r="ES32" s="54" t="s">
        <v>147</v>
      </c>
    </row>
    <row r="33" spans="1:149" s="33" customFormat="1" ht="25.5" customHeight="1" x14ac:dyDescent="0.2">
      <c r="A33" s="36">
        <v>2</v>
      </c>
      <c r="B33" s="37" t="s">
        <v>54</v>
      </c>
      <c r="C33" s="38" t="s">
        <v>34</v>
      </c>
      <c r="D33" s="23"/>
      <c r="E33" s="23">
        <v>8</v>
      </c>
      <c r="F33" s="23">
        <v>304</v>
      </c>
      <c r="G33" s="23">
        <v>96</v>
      </c>
      <c r="H33" s="23">
        <v>5</v>
      </c>
      <c r="I33" s="23">
        <v>190</v>
      </c>
      <c r="J33" s="23">
        <v>58</v>
      </c>
      <c r="K33" s="23">
        <v>24</v>
      </c>
      <c r="L33" s="23">
        <v>34</v>
      </c>
      <c r="M33" s="24"/>
      <c r="N33" s="23"/>
      <c r="O33" s="23">
        <v>132</v>
      </c>
      <c r="P33" s="23">
        <v>3</v>
      </c>
      <c r="Q33" s="24"/>
      <c r="R33" s="24"/>
      <c r="S33" s="24"/>
      <c r="T33" s="23"/>
      <c r="U33" s="23">
        <v>18</v>
      </c>
      <c r="V33" s="39" t="s">
        <v>104</v>
      </c>
      <c r="W33" s="23">
        <v>1</v>
      </c>
      <c r="X33" s="23">
        <v>18</v>
      </c>
      <c r="Y33" s="23">
        <v>38</v>
      </c>
      <c r="Z33" s="23">
        <v>20</v>
      </c>
      <c r="AA33" s="23"/>
      <c r="AB33" s="23"/>
      <c r="AC33" s="23"/>
      <c r="AD33" s="23"/>
      <c r="AE33" s="23">
        <v>20</v>
      </c>
      <c r="AF33" s="39" t="s">
        <v>104</v>
      </c>
      <c r="AG33" s="23">
        <v>4</v>
      </c>
      <c r="AH33" s="23">
        <v>40</v>
      </c>
      <c r="AI33" s="23">
        <v>152</v>
      </c>
      <c r="AJ33" s="23">
        <v>3</v>
      </c>
      <c r="AK33" s="23">
        <v>114</v>
      </c>
      <c r="AL33" s="23">
        <v>38</v>
      </c>
      <c r="AM33" s="23">
        <v>16</v>
      </c>
      <c r="AN33" s="23">
        <v>22</v>
      </c>
      <c r="AO33" s="24"/>
      <c r="AP33" s="23"/>
      <c r="AQ33" s="23">
        <v>76</v>
      </c>
      <c r="AR33" s="23">
        <v>1</v>
      </c>
      <c r="AS33" s="24"/>
      <c r="AT33" s="24"/>
      <c r="AU33" s="24"/>
      <c r="AV33" s="23"/>
      <c r="AW33" s="23">
        <v>38</v>
      </c>
      <c r="AX33" s="23"/>
      <c r="AY33" s="23">
        <v>3</v>
      </c>
      <c r="AZ33" s="23">
        <v>38</v>
      </c>
      <c r="BA33" s="23">
        <v>114</v>
      </c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4"/>
      <c r="BR33" s="23"/>
      <c r="BS33" s="23"/>
      <c r="BT33" s="23"/>
      <c r="BU33" s="24"/>
      <c r="BV33" s="24"/>
      <c r="BW33" s="24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4"/>
      <c r="CT33" s="23"/>
      <c r="CU33" s="23"/>
      <c r="CV33" s="23"/>
      <c r="CW33" s="24"/>
      <c r="CX33" s="24"/>
      <c r="CY33" s="24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4"/>
      <c r="DV33" s="23"/>
      <c r="DW33" s="23"/>
      <c r="DX33" s="23"/>
      <c r="DY33" s="24"/>
      <c r="DZ33" s="24"/>
      <c r="EA33" s="24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 t="s">
        <v>104</v>
      </c>
      <c r="ES33" s="54" t="s">
        <v>148</v>
      </c>
    </row>
    <row r="34" spans="1:149" s="33" customFormat="1" ht="38.25" customHeight="1" x14ac:dyDescent="0.2">
      <c r="A34" s="36">
        <v>3</v>
      </c>
      <c r="B34" s="37" t="s">
        <v>57</v>
      </c>
      <c r="C34" s="38" t="s">
        <v>34</v>
      </c>
      <c r="D34" s="23"/>
      <c r="E34" s="23">
        <v>5</v>
      </c>
      <c r="F34" s="23">
        <v>190</v>
      </c>
      <c r="G34" s="23">
        <v>68</v>
      </c>
      <c r="H34" s="23"/>
      <c r="I34" s="23"/>
      <c r="J34" s="23"/>
      <c r="K34" s="23"/>
      <c r="L34" s="23"/>
      <c r="M34" s="24"/>
      <c r="N34" s="23"/>
      <c r="O34" s="23"/>
      <c r="P34" s="23"/>
      <c r="Q34" s="24"/>
      <c r="R34" s="24"/>
      <c r="S34" s="24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>
        <v>5</v>
      </c>
      <c r="AK34" s="23">
        <v>190</v>
      </c>
      <c r="AL34" s="23">
        <v>68</v>
      </c>
      <c r="AM34" s="23">
        <v>30</v>
      </c>
      <c r="AN34" s="23">
        <v>38</v>
      </c>
      <c r="AO34" s="24"/>
      <c r="AP34" s="23"/>
      <c r="AQ34" s="23">
        <v>122</v>
      </c>
      <c r="AR34" s="23">
        <v>2</v>
      </c>
      <c r="AS34" s="24"/>
      <c r="AT34" s="24"/>
      <c r="AU34" s="24"/>
      <c r="AV34" s="23"/>
      <c r="AW34" s="23">
        <v>38</v>
      </c>
      <c r="AX34" s="39" t="s">
        <v>104</v>
      </c>
      <c r="AY34" s="23">
        <v>3</v>
      </c>
      <c r="AZ34" s="23">
        <v>38</v>
      </c>
      <c r="BA34" s="23">
        <v>114</v>
      </c>
      <c r="BB34" s="23">
        <v>30</v>
      </c>
      <c r="BC34" s="39"/>
      <c r="BD34" s="23">
        <v>2</v>
      </c>
      <c r="BE34" s="23">
        <v>30</v>
      </c>
      <c r="BF34" s="23">
        <v>76</v>
      </c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4"/>
      <c r="BR34" s="23"/>
      <c r="BS34" s="23"/>
      <c r="BT34" s="23"/>
      <c r="BU34" s="24"/>
      <c r="BV34" s="24"/>
      <c r="BW34" s="24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4"/>
      <c r="CT34" s="23"/>
      <c r="CU34" s="23"/>
      <c r="CV34" s="23"/>
      <c r="CW34" s="24"/>
      <c r="CX34" s="24"/>
      <c r="CY34" s="24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4"/>
      <c r="DV34" s="23"/>
      <c r="DW34" s="23"/>
      <c r="DX34" s="23"/>
      <c r="DY34" s="24"/>
      <c r="DZ34" s="24"/>
      <c r="EA34" s="24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 t="s">
        <v>104</v>
      </c>
      <c r="ES34" s="54" t="s">
        <v>149</v>
      </c>
    </row>
    <row r="35" spans="1:149" s="33" customFormat="1" ht="25.5" customHeight="1" x14ac:dyDescent="0.2">
      <c r="A35" s="36">
        <v>4</v>
      </c>
      <c r="B35" s="37" t="s">
        <v>59</v>
      </c>
      <c r="C35" s="38" t="s">
        <v>34</v>
      </c>
      <c r="D35" s="23"/>
      <c r="E35" s="23">
        <v>4</v>
      </c>
      <c r="F35" s="23">
        <v>152</v>
      </c>
      <c r="G35" s="23">
        <v>32</v>
      </c>
      <c r="H35" s="23"/>
      <c r="I35" s="23"/>
      <c r="J35" s="23"/>
      <c r="K35" s="23"/>
      <c r="L35" s="23"/>
      <c r="M35" s="24"/>
      <c r="N35" s="23"/>
      <c r="O35" s="23"/>
      <c r="P35" s="23"/>
      <c r="Q35" s="24"/>
      <c r="R35" s="24"/>
      <c r="S35" s="24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4"/>
      <c r="AP35" s="23"/>
      <c r="AQ35" s="23"/>
      <c r="AR35" s="23"/>
      <c r="AS35" s="24"/>
      <c r="AT35" s="24"/>
      <c r="AU35" s="24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>
        <v>4</v>
      </c>
      <c r="BM35" s="23">
        <v>152</v>
      </c>
      <c r="BN35" s="23">
        <v>32</v>
      </c>
      <c r="BO35" s="23">
        <v>14</v>
      </c>
      <c r="BP35" s="23">
        <v>18</v>
      </c>
      <c r="BQ35" s="24">
        <v>0</v>
      </c>
      <c r="BR35" s="23">
        <v>0</v>
      </c>
      <c r="BS35" s="23">
        <v>120</v>
      </c>
      <c r="BT35" s="23">
        <v>1</v>
      </c>
      <c r="BU35" s="24"/>
      <c r="BV35" s="24"/>
      <c r="BW35" s="24"/>
      <c r="BX35" s="23"/>
      <c r="BY35" s="23">
        <v>32</v>
      </c>
      <c r="BZ35" s="23"/>
      <c r="CA35" s="23">
        <v>4</v>
      </c>
      <c r="CB35" s="23">
        <v>32</v>
      </c>
      <c r="CC35" s="23">
        <v>152</v>
      </c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4"/>
      <c r="CT35" s="23"/>
      <c r="CU35" s="23"/>
      <c r="CV35" s="23"/>
      <c r="CW35" s="24"/>
      <c r="CX35" s="24"/>
      <c r="CY35" s="24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4"/>
      <c r="DV35" s="23"/>
      <c r="DW35" s="23"/>
      <c r="DX35" s="23"/>
      <c r="DY35" s="24"/>
      <c r="DZ35" s="24"/>
      <c r="EA35" s="24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 t="s">
        <v>104</v>
      </c>
      <c r="ES35" s="54" t="s">
        <v>150</v>
      </c>
    </row>
    <row r="36" spans="1:149" ht="25.5" customHeight="1" x14ac:dyDescent="0.2">
      <c r="A36" s="10">
        <v>5</v>
      </c>
      <c r="B36" s="15" t="s">
        <v>63</v>
      </c>
      <c r="C36" s="12" t="s">
        <v>34</v>
      </c>
      <c r="D36" s="13"/>
      <c r="E36" s="13">
        <v>3</v>
      </c>
      <c r="F36" s="13">
        <v>114</v>
      </c>
      <c r="G36" s="13">
        <v>32</v>
      </c>
      <c r="H36" s="13"/>
      <c r="I36" s="13"/>
      <c r="J36" s="13"/>
      <c r="K36" s="13"/>
      <c r="L36" s="13"/>
      <c r="M36" s="14"/>
      <c r="N36" s="13"/>
      <c r="O36" s="13"/>
      <c r="P36" s="13"/>
      <c r="Q36" s="14"/>
      <c r="R36" s="14"/>
      <c r="S36" s="14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>
        <v>3</v>
      </c>
      <c r="AK36" s="13">
        <v>114</v>
      </c>
      <c r="AL36" s="13">
        <v>32</v>
      </c>
      <c r="AM36" s="13">
        <v>14</v>
      </c>
      <c r="AN36" s="13">
        <v>18</v>
      </c>
      <c r="AO36" s="14"/>
      <c r="AP36" s="13"/>
      <c r="AQ36" s="13">
        <v>82</v>
      </c>
      <c r="AR36" s="13">
        <v>1</v>
      </c>
      <c r="AS36" s="14"/>
      <c r="AT36" s="14"/>
      <c r="AU36" s="14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>
        <v>32</v>
      </c>
      <c r="BH36" s="13"/>
      <c r="BI36" s="13">
        <v>3</v>
      </c>
      <c r="BJ36" s="13">
        <v>32</v>
      </c>
      <c r="BK36" s="13">
        <v>114</v>
      </c>
      <c r="BL36" s="13"/>
      <c r="BM36" s="13"/>
      <c r="BN36" s="13"/>
      <c r="BO36" s="13"/>
      <c r="BP36" s="13"/>
      <c r="BQ36" s="14"/>
      <c r="BR36" s="13"/>
      <c r="BS36" s="13"/>
      <c r="BT36" s="13"/>
      <c r="BU36" s="14"/>
      <c r="BV36" s="14"/>
      <c r="BW36" s="14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4"/>
      <c r="CT36" s="13"/>
      <c r="CU36" s="13"/>
      <c r="CV36" s="13"/>
      <c r="CW36" s="14"/>
      <c r="CX36" s="14"/>
      <c r="CY36" s="14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4"/>
      <c r="DV36" s="13"/>
      <c r="DW36" s="13"/>
      <c r="DX36" s="13"/>
      <c r="DY36" s="14"/>
      <c r="DZ36" s="14"/>
      <c r="EA36" s="14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 t="s">
        <v>104</v>
      </c>
      <c r="ES36" s="54" t="s">
        <v>151</v>
      </c>
    </row>
    <row r="37" spans="1:149" ht="38.25" customHeight="1" x14ac:dyDescent="0.2">
      <c r="A37" s="10">
        <v>6</v>
      </c>
      <c r="B37" s="15" t="s">
        <v>65</v>
      </c>
      <c r="C37" s="12" t="s">
        <v>34</v>
      </c>
      <c r="D37" s="13"/>
      <c r="E37" s="13">
        <v>4</v>
      </c>
      <c r="F37" s="13">
        <v>152</v>
      </c>
      <c r="G37" s="13">
        <v>40</v>
      </c>
      <c r="H37" s="13"/>
      <c r="I37" s="13"/>
      <c r="J37" s="13"/>
      <c r="K37" s="13"/>
      <c r="L37" s="13"/>
      <c r="M37" s="14"/>
      <c r="N37" s="13"/>
      <c r="O37" s="13"/>
      <c r="P37" s="13"/>
      <c r="Q37" s="14"/>
      <c r="R37" s="14"/>
      <c r="S37" s="14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4"/>
      <c r="AP37" s="13"/>
      <c r="AQ37" s="13"/>
      <c r="AR37" s="13"/>
      <c r="AS37" s="14"/>
      <c r="AT37" s="14"/>
      <c r="AU37" s="14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4"/>
      <c r="BR37" s="13"/>
      <c r="BS37" s="13"/>
      <c r="BT37" s="13"/>
      <c r="BU37" s="14"/>
      <c r="BV37" s="14"/>
      <c r="BW37" s="14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>
        <v>4</v>
      </c>
      <c r="CO37" s="13">
        <v>152</v>
      </c>
      <c r="CP37" s="13">
        <v>40</v>
      </c>
      <c r="CQ37" s="13">
        <v>16</v>
      </c>
      <c r="CR37" s="13">
        <v>24</v>
      </c>
      <c r="CS37" s="14"/>
      <c r="CT37" s="13"/>
      <c r="CU37" s="13">
        <v>112</v>
      </c>
      <c r="CV37" s="13">
        <v>1</v>
      </c>
      <c r="CW37" s="14"/>
      <c r="CX37" s="14"/>
      <c r="CY37" s="14"/>
      <c r="CZ37" s="13"/>
      <c r="DA37" s="13">
        <v>40</v>
      </c>
      <c r="DB37" s="13"/>
      <c r="DC37" s="13">
        <v>4</v>
      </c>
      <c r="DD37" s="13">
        <v>40</v>
      </c>
      <c r="DE37" s="13">
        <v>152</v>
      </c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4"/>
      <c r="DV37" s="13"/>
      <c r="DW37" s="13"/>
      <c r="DX37" s="13"/>
      <c r="DY37" s="14"/>
      <c r="DZ37" s="14"/>
      <c r="EA37" s="14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 t="s">
        <v>104</v>
      </c>
      <c r="ES37" s="54" t="s">
        <v>191</v>
      </c>
    </row>
    <row r="38" spans="1:149" ht="27.75" customHeight="1" x14ac:dyDescent="0.2">
      <c r="A38" s="7" t="s">
        <v>43</v>
      </c>
      <c r="B38" s="44" t="s">
        <v>42</v>
      </c>
      <c r="C38" s="8"/>
      <c r="D38" s="1" t="s">
        <v>111</v>
      </c>
      <c r="E38" s="9">
        <f>E39</f>
        <v>20</v>
      </c>
      <c r="F38" s="9">
        <f>F39</f>
        <v>760</v>
      </c>
      <c r="G38" s="9">
        <f>G39</f>
        <v>184</v>
      </c>
      <c r="H38" s="9">
        <f t="shared" ref="H38:R38" si="152">H39</f>
        <v>0</v>
      </c>
      <c r="I38" s="9">
        <f t="shared" si="152"/>
        <v>0</v>
      </c>
      <c r="J38" s="9">
        <f t="shared" si="152"/>
        <v>0</v>
      </c>
      <c r="K38" s="9">
        <f t="shared" si="152"/>
        <v>0</v>
      </c>
      <c r="L38" s="9">
        <f t="shared" si="152"/>
        <v>0</v>
      </c>
      <c r="M38" s="9">
        <f t="shared" si="152"/>
        <v>0</v>
      </c>
      <c r="N38" s="9">
        <f t="shared" si="152"/>
        <v>0</v>
      </c>
      <c r="O38" s="9">
        <f t="shared" si="152"/>
        <v>0</v>
      </c>
      <c r="P38" s="9">
        <f t="shared" si="152"/>
        <v>0</v>
      </c>
      <c r="Q38" s="9">
        <f t="shared" si="152"/>
        <v>0</v>
      </c>
      <c r="R38" s="9">
        <f t="shared" si="152"/>
        <v>0</v>
      </c>
      <c r="S38" s="9">
        <f t="shared" ref="S38" si="153">S39</f>
        <v>0</v>
      </c>
      <c r="T38" s="9">
        <f t="shared" ref="T38" si="154">T39</f>
        <v>0</v>
      </c>
      <c r="U38" s="9">
        <f t="shared" ref="U38" si="155">U39</f>
        <v>0</v>
      </c>
      <c r="V38" s="9">
        <f t="shared" ref="V38" si="156">V39</f>
        <v>0</v>
      </c>
      <c r="W38" s="9">
        <f t="shared" ref="W38" si="157">W39</f>
        <v>0</v>
      </c>
      <c r="X38" s="9">
        <f t="shared" ref="X38" si="158">X39</f>
        <v>0</v>
      </c>
      <c r="Y38" s="9">
        <f t="shared" ref="Y38" si="159">Y39</f>
        <v>0</v>
      </c>
      <c r="Z38" s="9">
        <f t="shared" ref="Z38" si="160">Z39</f>
        <v>0</v>
      </c>
      <c r="AA38" s="9">
        <f t="shared" ref="AA38" si="161">AA39</f>
        <v>0</v>
      </c>
      <c r="AB38" s="9">
        <f t="shared" ref="AB38:AC38" si="162">AB39</f>
        <v>0</v>
      </c>
      <c r="AC38" s="9">
        <f t="shared" si="162"/>
        <v>0</v>
      </c>
      <c r="AD38" s="9">
        <f t="shared" ref="AD38" si="163">AD39</f>
        <v>0</v>
      </c>
      <c r="AE38" s="9">
        <f t="shared" ref="AE38" si="164">AE39</f>
        <v>0</v>
      </c>
      <c r="AF38" s="9">
        <f t="shared" ref="AF38" si="165">AF39</f>
        <v>0</v>
      </c>
      <c r="AG38" s="9">
        <f t="shared" ref="AG38" si="166">AG39</f>
        <v>0</v>
      </c>
      <c r="AH38" s="9">
        <f t="shared" ref="AH38" si="167">AH39</f>
        <v>0</v>
      </c>
      <c r="AI38" s="9">
        <f t="shared" ref="AI38" si="168">AI39</f>
        <v>0</v>
      </c>
      <c r="AJ38" s="9">
        <f t="shared" ref="AJ38" si="169">AJ39</f>
        <v>5</v>
      </c>
      <c r="AK38" s="9">
        <f>AK39</f>
        <v>190</v>
      </c>
      <c r="AL38" s="9">
        <f t="shared" ref="AL38" si="170">AL39</f>
        <v>64</v>
      </c>
      <c r="AM38" s="9">
        <f t="shared" ref="AM38" si="171">AM39</f>
        <v>28</v>
      </c>
      <c r="AN38" s="9">
        <f>AN39</f>
        <v>36</v>
      </c>
      <c r="AO38" s="9">
        <f t="shared" ref="AO38" si="172">AO39</f>
        <v>0</v>
      </c>
      <c r="AP38" s="9">
        <f t="shared" ref="AP38" si="173">AP39</f>
        <v>0</v>
      </c>
      <c r="AQ38" s="9">
        <f t="shared" ref="AQ38" si="174">AQ39</f>
        <v>126</v>
      </c>
      <c r="AR38" s="9">
        <f>AR39</f>
        <v>1</v>
      </c>
      <c r="AS38" s="9">
        <f t="shared" ref="AS38" si="175">AS39</f>
        <v>0</v>
      </c>
      <c r="AT38" s="9">
        <f t="shared" ref="AT38" si="176">AT39</f>
        <v>0</v>
      </c>
      <c r="AU38" s="9">
        <f t="shared" ref="AU38" si="177">AU39</f>
        <v>0</v>
      </c>
      <c r="AV38" s="9">
        <f t="shared" ref="AV38" si="178">AV39</f>
        <v>0</v>
      </c>
      <c r="AW38" s="9">
        <f t="shared" ref="AW38" si="179">AW39</f>
        <v>0</v>
      </c>
      <c r="AX38" s="9">
        <f t="shared" ref="AX38" si="180">AX39</f>
        <v>0</v>
      </c>
      <c r="AY38" s="9">
        <f t="shared" ref="AY38" si="181">AY39</f>
        <v>0</v>
      </c>
      <c r="AZ38" s="9">
        <f t="shared" ref="AZ38" si="182">AZ39</f>
        <v>0</v>
      </c>
      <c r="BA38" s="9">
        <f t="shared" ref="BA38" si="183">BA39</f>
        <v>0</v>
      </c>
      <c r="BB38" s="9">
        <f t="shared" ref="BB38" si="184">BB39</f>
        <v>0</v>
      </c>
      <c r="BC38" s="9">
        <f t="shared" ref="BC38" si="185">BC39</f>
        <v>0</v>
      </c>
      <c r="BD38" s="9">
        <f t="shared" ref="BD38" si="186">BD39</f>
        <v>0</v>
      </c>
      <c r="BE38" s="9">
        <f t="shared" ref="BE38" si="187">BE39</f>
        <v>0</v>
      </c>
      <c r="BF38" s="9">
        <f t="shared" ref="BF38" si="188">BF39</f>
        <v>0</v>
      </c>
      <c r="BG38" s="9">
        <f t="shared" ref="BG38" si="189">BG39</f>
        <v>64</v>
      </c>
      <c r="BH38" s="9">
        <f>BH39</f>
        <v>0</v>
      </c>
      <c r="BI38" s="9">
        <f t="shared" ref="BI38" si="190">BI39</f>
        <v>5</v>
      </c>
      <c r="BJ38" s="9">
        <f t="shared" ref="BJ38" si="191">BJ39</f>
        <v>64</v>
      </c>
      <c r="BK38" s="9">
        <f t="shared" ref="BK38" si="192">BK39</f>
        <v>190</v>
      </c>
      <c r="BL38" s="9">
        <f t="shared" ref="BL38" si="193">BL39</f>
        <v>10</v>
      </c>
      <c r="BM38" s="9">
        <f t="shared" ref="BM38" si="194">BM39</f>
        <v>380</v>
      </c>
      <c r="BN38" s="9">
        <f>BN39</f>
        <v>80</v>
      </c>
      <c r="BO38" s="9">
        <f t="shared" ref="BO38" si="195">BO39</f>
        <v>32</v>
      </c>
      <c r="BP38" s="9">
        <f t="shared" ref="BP38" si="196">BP39</f>
        <v>48</v>
      </c>
      <c r="BQ38" s="9">
        <f>BQ39</f>
        <v>0</v>
      </c>
      <c r="BR38" s="9">
        <f t="shared" ref="BR38" si="197">BR39</f>
        <v>0</v>
      </c>
      <c r="BS38" s="9">
        <f t="shared" ref="BS38" si="198">BS39</f>
        <v>300</v>
      </c>
      <c r="BT38" s="9">
        <f t="shared" ref="BT38" si="199">BT39</f>
        <v>2</v>
      </c>
      <c r="BU38" s="9">
        <f>BU39</f>
        <v>0</v>
      </c>
      <c r="BV38" s="9">
        <f t="shared" ref="BV38" si="200">BV39</f>
        <v>0</v>
      </c>
      <c r="BW38" s="9">
        <f t="shared" ref="BW38" si="201">BW39</f>
        <v>0</v>
      </c>
      <c r="BX38" s="9">
        <f t="shared" ref="BX38" si="202">BX39</f>
        <v>0</v>
      </c>
      <c r="BY38" s="9">
        <f t="shared" ref="BY38" si="203">BY39</f>
        <v>40</v>
      </c>
      <c r="BZ38" s="9">
        <f t="shared" ref="BZ38" si="204">BZ39</f>
        <v>0</v>
      </c>
      <c r="CA38" s="9">
        <f t="shared" ref="CA38" si="205">CA39</f>
        <v>5</v>
      </c>
      <c r="CB38" s="9">
        <f>CB39</f>
        <v>40</v>
      </c>
      <c r="CC38" s="9">
        <f t="shared" ref="CC38" si="206">CC39</f>
        <v>190</v>
      </c>
      <c r="CD38" s="9">
        <f t="shared" ref="CD38" si="207">CD39</f>
        <v>40</v>
      </c>
      <c r="CE38" s="9">
        <f t="shared" ref="CE38" si="208">CE39</f>
        <v>0</v>
      </c>
      <c r="CF38" s="9">
        <f>CF39</f>
        <v>5</v>
      </c>
      <c r="CG38" s="9">
        <f t="shared" ref="CG38" si="209">CG39</f>
        <v>40</v>
      </c>
      <c r="CH38" s="9">
        <f t="shared" ref="CH38" si="210">CH39</f>
        <v>190</v>
      </c>
      <c r="CI38" s="9">
        <f t="shared" ref="CI38" si="211">CI39</f>
        <v>0</v>
      </c>
      <c r="CJ38" s="9">
        <f t="shared" ref="CJ38" si="212">CJ39</f>
        <v>0</v>
      </c>
      <c r="CK38" s="9">
        <f t="shared" ref="CK38" si="213">CK39</f>
        <v>0</v>
      </c>
      <c r="CL38" s="9">
        <f t="shared" ref="CL38" si="214">CL39</f>
        <v>0</v>
      </c>
      <c r="CM38" s="9">
        <f t="shared" ref="CM38" si="215">CM39</f>
        <v>0</v>
      </c>
      <c r="CN38" s="9">
        <f t="shared" ref="CN38" si="216">CN39</f>
        <v>5</v>
      </c>
      <c r="CO38" s="9">
        <f t="shared" ref="CO38" si="217">CO39</f>
        <v>190</v>
      </c>
      <c r="CP38" s="9">
        <f t="shared" ref="CP38" si="218">CP39</f>
        <v>40</v>
      </c>
      <c r="CQ38" s="9">
        <f t="shared" ref="CQ38" si="219">CQ39</f>
        <v>16</v>
      </c>
      <c r="CR38" s="9">
        <f>CR39</f>
        <v>24</v>
      </c>
      <c r="CS38" s="9">
        <f t="shared" ref="CS38" si="220">CS39</f>
        <v>0</v>
      </c>
      <c r="CT38" s="9">
        <f t="shared" ref="CT38" si="221">CT39</f>
        <v>0</v>
      </c>
      <c r="CU38" s="9">
        <f t="shared" ref="CU38" si="222">CU39</f>
        <v>150</v>
      </c>
      <c r="CV38" s="9">
        <f t="shared" ref="CV38" si="223">CV39</f>
        <v>1</v>
      </c>
      <c r="CW38" s="9">
        <f t="shared" ref="CW38" si="224">CW39</f>
        <v>0</v>
      </c>
      <c r="CX38" s="9">
        <f t="shared" ref="CX38" si="225">CX39</f>
        <v>0</v>
      </c>
      <c r="CY38" s="9">
        <f t="shared" ref="CY38" si="226">CY39</f>
        <v>0</v>
      </c>
      <c r="CZ38" s="9">
        <f t="shared" ref="CZ38" si="227">CZ39</f>
        <v>0</v>
      </c>
      <c r="DA38" s="9">
        <f t="shared" ref="DA38" si="228">DA39</f>
        <v>40</v>
      </c>
      <c r="DB38" s="9">
        <f t="shared" ref="DB38:DX38" si="229">DB39</f>
        <v>0</v>
      </c>
      <c r="DC38" s="9">
        <f t="shared" si="229"/>
        <v>5</v>
      </c>
      <c r="DD38" s="9">
        <f t="shared" si="229"/>
        <v>40</v>
      </c>
      <c r="DE38" s="9">
        <f t="shared" si="229"/>
        <v>190</v>
      </c>
      <c r="DF38" s="9">
        <f t="shared" si="229"/>
        <v>0</v>
      </c>
      <c r="DG38" s="9">
        <f t="shared" si="229"/>
        <v>0</v>
      </c>
      <c r="DH38" s="9">
        <f t="shared" si="229"/>
        <v>0</v>
      </c>
      <c r="DI38" s="9">
        <f t="shared" si="229"/>
        <v>0</v>
      </c>
      <c r="DJ38" s="9">
        <f t="shared" si="229"/>
        <v>0</v>
      </c>
      <c r="DK38" s="9">
        <f t="shared" si="229"/>
        <v>0</v>
      </c>
      <c r="DL38" s="9">
        <f t="shared" si="229"/>
        <v>0</v>
      </c>
      <c r="DM38" s="9">
        <f t="shared" si="229"/>
        <v>0</v>
      </c>
      <c r="DN38" s="9">
        <f t="shared" si="229"/>
        <v>0</v>
      </c>
      <c r="DO38" s="9">
        <f t="shared" si="229"/>
        <v>0</v>
      </c>
      <c r="DP38" s="9">
        <f t="shared" si="229"/>
        <v>0</v>
      </c>
      <c r="DQ38" s="9">
        <f t="shared" si="229"/>
        <v>0</v>
      </c>
      <c r="DR38" s="9">
        <f t="shared" si="229"/>
        <v>0</v>
      </c>
      <c r="DS38" s="9">
        <f t="shared" si="229"/>
        <v>0</v>
      </c>
      <c r="DT38" s="9">
        <f t="shared" si="229"/>
        <v>0</v>
      </c>
      <c r="DU38" s="9">
        <f t="shared" si="229"/>
        <v>0</v>
      </c>
      <c r="DV38" s="9">
        <f t="shared" si="229"/>
        <v>0</v>
      </c>
      <c r="DW38" s="9">
        <f t="shared" si="229"/>
        <v>0</v>
      </c>
      <c r="DX38" s="9">
        <f t="shared" si="229"/>
        <v>0</v>
      </c>
      <c r="DY38" s="9">
        <f t="shared" ref="DY38" si="230">DY39</f>
        <v>0</v>
      </c>
      <c r="DZ38" s="9">
        <f t="shared" ref="DZ38" si="231">DZ39</f>
        <v>0</v>
      </c>
      <c r="EA38" s="9">
        <f t="shared" ref="EA38" si="232">EA39</f>
        <v>0</v>
      </c>
      <c r="EB38" s="9">
        <f t="shared" ref="EB38" si="233">EB39</f>
        <v>0</v>
      </c>
      <c r="EC38" s="9">
        <f t="shared" ref="EC38" si="234">EC39</f>
        <v>0</v>
      </c>
      <c r="ED38" s="9">
        <f t="shared" ref="ED38" si="235">ED39</f>
        <v>0</v>
      </c>
      <c r="EE38" s="9">
        <f t="shared" ref="EE38" si="236">EE39</f>
        <v>0</v>
      </c>
      <c r="EF38" s="9">
        <f t="shared" ref="EF38" si="237">EF39</f>
        <v>0</v>
      </c>
      <c r="EG38" s="9">
        <f t="shared" ref="EG38" si="238">EG39</f>
        <v>0</v>
      </c>
      <c r="EH38" s="9">
        <f t="shared" ref="EH38" si="239">EH39</f>
        <v>0</v>
      </c>
      <c r="EI38" s="9">
        <f t="shared" ref="EI38" si="240">EI39</f>
        <v>0</v>
      </c>
      <c r="EJ38" s="9">
        <f t="shared" ref="EJ38" si="241">EJ39</f>
        <v>0</v>
      </c>
      <c r="EK38" s="9">
        <f t="shared" ref="EK38" si="242">EK39</f>
        <v>0</v>
      </c>
      <c r="EL38" s="9">
        <f>EL39</f>
        <v>0</v>
      </c>
      <c r="EM38" s="9">
        <f t="shared" ref="EM38" si="243">EM39</f>
        <v>0</v>
      </c>
      <c r="EN38" s="9">
        <f t="shared" ref="EN38" si="244">EN39</f>
        <v>0</v>
      </c>
      <c r="EO38" s="9">
        <f t="shared" ref="EO38" si="245">EO39</f>
        <v>0</v>
      </c>
      <c r="EP38" s="9">
        <f t="shared" ref="EP38" si="246">EP39</f>
        <v>0</v>
      </c>
      <c r="EQ38" s="9">
        <f t="shared" ref="EQ38" si="247">EQ39</f>
        <v>0</v>
      </c>
      <c r="ER38" s="25"/>
      <c r="ES38" s="2"/>
    </row>
    <row r="39" spans="1:149" ht="27.75" customHeight="1" x14ac:dyDescent="0.2">
      <c r="A39" s="7"/>
      <c r="B39" s="45" t="s">
        <v>52</v>
      </c>
      <c r="C39" s="8"/>
      <c r="D39" s="9"/>
      <c r="E39" s="9">
        <f>SUM(E40:E43)</f>
        <v>20</v>
      </c>
      <c r="F39" s="9">
        <f t="shared" ref="F39:BK39" si="248">SUM(F40:F43)</f>
        <v>760</v>
      </c>
      <c r="G39" s="9">
        <f t="shared" si="248"/>
        <v>184</v>
      </c>
      <c r="H39" s="9">
        <f t="shared" si="248"/>
        <v>0</v>
      </c>
      <c r="I39" s="9">
        <f t="shared" si="248"/>
        <v>0</v>
      </c>
      <c r="J39" s="9">
        <f t="shared" si="248"/>
        <v>0</v>
      </c>
      <c r="K39" s="9">
        <f t="shared" si="248"/>
        <v>0</v>
      </c>
      <c r="L39" s="9">
        <f t="shared" si="248"/>
        <v>0</v>
      </c>
      <c r="M39" s="9">
        <f t="shared" si="248"/>
        <v>0</v>
      </c>
      <c r="N39" s="9">
        <f t="shared" si="248"/>
        <v>0</v>
      </c>
      <c r="O39" s="9">
        <f t="shared" si="248"/>
        <v>0</v>
      </c>
      <c r="P39" s="9">
        <f t="shared" si="248"/>
        <v>0</v>
      </c>
      <c r="Q39" s="9">
        <f t="shared" si="248"/>
        <v>0</v>
      </c>
      <c r="R39" s="9">
        <f t="shared" si="248"/>
        <v>0</v>
      </c>
      <c r="S39" s="9">
        <f t="shared" si="248"/>
        <v>0</v>
      </c>
      <c r="T39" s="9">
        <f t="shared" si="248"/>
        <v>0</v>
      </c>
      <c r="U39" s="9">
        <f t="shared" si="248"/>
        <v>0</v>
      </c>
      <c r="V39" s="9">
        <f t="shared" si="248"/>
        <v>0</v>
      </c>
      <c r="W39" s="9">
        <f t="shared" si="248"/>
        <v>0</v>
      </c>
      <c r="X39" s="9">
        <f t="shared" si="248"/>
        <v>0</v>
      </c>
      <c r="Y39" s="9">
        <f t="shared" si="248"/>
        <v>0</v>
      </c>
      <c r="Z39" s="9">
        <f t="shared" si="248"/>
        <v>0</v>
      </c>
      <c r="AA39" s="9">
        <f t="shared" si="248"/>
        <v>0</v>
      </c>
      <c r="AB39" s="9">
        <f t="shared" si="248"/>
        <v>0</v>
      </c>
      <c r="AC39" s="9">
        <f t="shared" si="248"/>
        <v>0</v>
      </c>
      <c r="AD39" s="9">
        <f t="shared" si="248"/>
        <v>0</v>
      </c>
      <c r="AE39" s="9">
        <f t="shared" si="248"/>
        <v>0</v>
      </c>
      <c r="AF39" s="9">
        <f t="shared" si="248"/>
        <v>0</v>
      </c>
      <c r="AG39" s="9">
        <f t="shared" si="248"/>
        <v>0</v>
      </c>
      <c r="AH39" s="9">
        <f t="shared" si="248"/>
        <v>0</v>
      </c>
      <c r="AI39" s="9">
        <f t="shared" si="248"/>
        <v>0</v>
      </c>
      <c r="AJ39" s="9">
        <f t="shared" si="248"/>
        <v>5</v>
      </c>
      <c r="AK39" s="9">
        <f t="shared" si="248"/>
        <v>190</v>
      </c>
      <c r="AL39" s="9">
        <f t="shared" si="248"/>
        <v>64</v>
      </c>
      <c r="AM39" s="9">
        <f t="shared" si="248"/>
        <v>28</v>
      </c>
      <c r="AN39" s="9">
        <f t="shared" si="248"/>
        <v>36</v>
      </c>
      <c r="AO39" s="9">
        <f t="shared" si="248"/>
        <v>0</v>
      </c>
      <c r="AP39" s="9">
        <f t="shared" si="248"/>
        <v>0</v>
      </c>
      <c r="AQ39" s="9">
        <f t="shared" si="248"/>
        <v>126</v>
      </c>
      <c r="AR39" s="9">
        <f t="shared" si="248"/>
        <v>1</v>
      </c>
      <c r="AS39" s="9">
        <f t="shared" si="248"/>
        <v>0</v>
      </c>
      <c r="AT39" s="9">
        <f t="shared" si="248"/>
        <v>0</v>
      </c>
      <c r="AU39" s="9">
        <f t="shared" si="248"/>
        <v>0</v>
      </c>
      <c r="AV39" s="9">
        <f t="shared" si="248"/>
        <v>0</v>
      </c>
      <c r="AW39" s="9">
        <f t="shared" si="248"/>
        <v>0</v>
      </c>
      <c r="AX39" s="9">
        <f t="shared" si="248"/>
        <v>0</v>
      </c>
      <c r="AY39" s="9">
        <f t="shared" si="248"/>
        <v>0</v>
      </c>
      <c r="AZ39" s="9">
        <f t="shared" si="248"/>
        <v>0</v>
      </c>
      <c r="BA39" s="9">
        <f t="shared" si="248"/>
        <v>0</v>
      </c>
      <c r="BB39" s="9">
        <f t="shared" si="248"/>
        <v>0</v>
      </c>
      <c r="BC39" s="9">
        <f t="shared" si="248"/>
        <v>0</v>
      </c>
      <c r="BD39" s="9">
        <f t="shared" si="248"/>
        <v>0</v>
      </c>
      <c r="BE39" s="9">
        <f t="shared" si="248"/>
        <v>0</v>
      </c>
      <c r="BF39" s="9">
        <f t="shared" si="248"/>
        <v>0</v>
      </c>
      <c r="BG39" s="9">
        <f t="shared" si="248"/>
        <v>64</v>
      </c>
      <c r="BH39" s="9">
        <f t="shared" si="248"/>
        <v>0</v>
      </c>
      <c r="BI39" s="9">
        <f t="shared" si="248"/>
        <v>5</v>
      </c>
      <c r="BJ39" s="9">
        <f t="shared" si="248"/>
        <v>64</v>
      </c>
      <c r="BK39" s="9">
        <f t="shared" si="248"/>
        <v>190</v>
      </c>
      <c r="BL39" s="9">
        <f t="shared" ref="BL39:DN39" si="249">SUM(BL40:BL43)</f>
        <v>10</v>
      </c>
      <c r="BM39" s="9">
        <f t="shared" si="249"/>
        <v>380</v>
      </c>
      <c r="BN39" s="9">
        <f t="shared" si="249"/>
        <v>80</v>
      </c>
      <c r="BO39" s="9">
        <f t="shared" si="249"/>
        <v>32</v>
      </c>
      <c r="BP39" s="9">
        <f t="shared" si="249"/>
        <v>48</v>
      </c>
      <c r="BQ39" s="9">
        <f t="shared" si="249"/>
        <v>0</v>
      </c>
      <c r="BR39" s="9">
        <f t="shared" si="249"/>
        <v>0</v>
      </c>
      <c r="BS39" s="9">
        <f t="shared" si="249"/>
        <v>300</v>
      </c>
      <c r="BT39" s="9">
        <f t="shared" si="249"/>
        <v>2</v>
      </c>
      <c r="BU39" s="9">
        <f t="shared" si="249"/>
        <v>0</v>
      </c>
      <c r="BV39" s="9">
        <f t="shared" si="249"/>
        <v>0</v>
      </c>
      <c r="BW39" s="9">
        <f t="shared" si="249"/>
        <v>0</v>
      </c>
      <c r="BX39" s="9">
        <f t="shared" si="249"/>
        <v>0</v>
      </c>
      <c r="BY39" s="9">
        <f t="shared" si="249"/>
        <v>40</v>
      </c>
      <c r="BZ39" s="9">
        <f t="shared" si="249"/>
        <v>0</v>
      </c>
      <c r="CA39" s="9">
        <f t="shared" si="249"/>
        <v>5</v>
      </c>
      <c r="CB39" s="9">
        <f t="shared" si="249"/>
        <v>40</v>
      </c>
      <c r="CC39" s="9">
        <f t="shared" si="249"/>
        <v>190</v>
      </c>
      <c r="CD39" s="9">
        <f t="shared" si="249"/>
        <v>40</v>
      </c>
      <c r="CE39" s="9">
        <f t="shared" si="249"/>
        <v>0</v>
      </c>
      <c r="CF39" s="9">
        <f t="shared" si="249"/>
        <v>5</v>
      </c>
      <c r="CG39" s="9">
        <f t="shared" si="249"/>
        <v>40</v>
      </c>
      <c r="CH39" s="9">
        <f t="shared" si="249"/>
        <v>190</v>
      </c>
      <c r="CI39" s="9">
        <f t="shared" si="249"/>
        <v>0</v>
      </c>
      <c r="CJ39" s="9">
        <f t="shared" si="249"/>
        <v>0</v>
      </c>
      <c r="CK39" s="9">
        <f t="shared" si="249"/>
        <v>0</v>
      </c>
      <c r="CL39" s="9">
        <f t="shared" si="249"/>
        <v>0</v>
      </c>
      <c r="CM39" s="9">
        <f t="shared" si="249"/>
        <v>0</v>
      </c>
      <c r="CN39" s="9">
        <f t="shared" si="249"/>
        <v>5</v>
      </c>
      <c r="CO39" s="9">
        <f t="shared" si="249"/>
        <v>190</v>
      </c>
      <c r="CP39" s="9">
        <f t="shared" si="249"/>
        <v>40</v>
      </c>
      <c r="CQ39" s="9">
        <f t="shared" si="249"/>
        <v>16</v>
      </c>
      <c r="CR39" s="9">
        <f t="shared" si="249"/>
        <v>24</v>
      </c>
      <c r="CS39" s="9">
        <f t="shared" si="249"/>
        <v>0</v>
      </c>
      <c r="CT39" s="9">
        <f t="shared" si="249"/>
        <v>0</v>
      </c>
      <c r="CU39" s="9">
        <f t="shared" si="249"/>
        <v>150</v>
      </c>
      <c r="CV39" s="9">
        <f t="shared" si="249"/>
        <v>1</v>
      </c>
      <c r="CW39" s="9">
        <f t="shared" si="249"/>
        <v>0</v>
      </c>
      <c r="CX39" s="9">
        <f t="shared" si="249"/>
        <v>0</v>
      </c>
      <c r="CY39" s="9">
        <f t="shared" si="249"/>
        <v>0</v>
      </c>
      <c r="CZ39" s="9">
        <f t="shared" si="249"/>
        <v>0</v>
      </c>
      <c r="DA39" s="9">
        <f t="shared" si="249"/>
        <v>40</v>
      </c>
      <c r="DB39" s="9">
        <f t="shared" si="249"/>
        <v>0</v>
      </c>
      <c r="DC39" s="9">
        <f t="shared" si="249"/>
        <v>5</v>
      </c>
      <c r="DD39" s="9">
        <f t="shared" si="249"/>
        <v>40</v>
      </c>
      <c r="DE39" s="9">
        <f t="shared" si="249"/>
        <v>190</v>
      </c>
      <c r="DF39" s="9">
        <f t="shared" si="249"/>
        <v>0</v>
      </c>
      <c r="DG39" s="9">
        <f t="shared" si="249"/>
        <v>0</v>
      </c>
      <c r="DH39" s="9">
        <f t="shared" si="249"/>
        <v>0</v>
      </c>
      <c r="DI39" s="9">
        <f t="shared" si="249"/>
        <v>0</v>
      </c>
      <c r="DJ39" s="9">
        <f t="shared" si="249"/>
        <v>0</v>
      </c>
      <c r="DK39" s="9">
        <f t="shared" si="249"/>
        <v>0</v>
      </c>
      <c r="DL39" s="9">
        <f t="shared" si="249"/>
        <v>0</v>
      </c>
      <c r="DM39" s="9">
        <f t="shared" si="249"/>
        <v>0</v>
      </c>
      <c r="DN39" s="9">
        <f t="shared" si="249"/>
        <v>0</v>
      </c>
      <c r="DO39" s="9">
        <f t="shared" ref="DO39:EQ39" si="250">SUM(DO40:DO43)</f>
        <v>0</v>
      </c>
      <c r="DP39" s="9">
        <f t="shared" si="250"/>
        <v>0</v>
      </c>
      <c r="DQ39" s="9">
        <f t="shared" si="250"/>
        <v>0</v>
      </c>
      <c r="DR39" s="9">
        <f t="shared" si="250"/>
        <v>0</v>
      </c>
      <c r="DS39" s="9">
        <f t="shared" si="250"/>
        <v>0</v>
      </c>
      <c r="DT39" s="9">
        <f t="shared" si="250"/>
        <v>0</v>
      </c>
      <c r="DU39" s="9">
        <f t="shared" si="250"/>
        <v>0</v>
      </c>
      <c r="DV39" s="9">
        <f t="shared" si="250"/>
        <v>0</v>
      </c>
      <c r="DW39" s="9">
        <f t="shared" si="250"/>
        <v>0</v>
      </c>
      <c r="DX39" s="9">
        <f t="shared" si="250"/>
        <v>0</v>
      </c>
      <c r="DY39" s="9">
        <f t="shared" si="250"/>
        <v>0</v>
      </c>
      <c r="DZ39" s="9">
        <f t="shared" si="250"/>
        <v>0</v>
      </c>
      <c r="EA39" s="9">
        <f t="shared" si="250"/>
        <v>0</v>
      </c>
      <c r="EB39" s="9">
        <f t="shared" si="250"/>
        <v>0</v>
      </c>
      <c r="EC39" s="9">
        <f t="shared" si="250"/>
        <v>0</v>
      </c>
      <c r="ED39" s="9">
        <f t="shared" si="250"/>
        <v>0</v>
      </c>
      <c r="EE39" s="9">
        <f t="shared" si="250"/>
        <v>0</v>
      </c>
      <c r="EF39" s="9">
        <f t="shared" si="250"/>
        <v>0</v>
      </c>
      <c r="EG39" s="9">
        <f t="shared" si="250"/>
        <v>0</v>
      </c>
      <c r="EH39" s="9">
        <f t="shared" si="250"/>
        <v>0</v>
      </c>
      <c r="EI39" s="9">
        <f t="shared" si="250"/>
        <v>0</v>
      </c>
      <c r="EJ39" s="9">
        <f t="shared" si="250"/>
        <v>0</v>
      </c>
      <c r="EK39" s="9">
        <f t="shared" si="250"/>
        <v>0</v>
      </c>
      <c r="EL39" s="9">
        <f t="shared" si="250"/>
        <v>0</v>
      </c>
      <c r="EM39" s="9">
        <f t="shared" si="250"/>
        <v>0</v>
      </c>
      <c r="EN39" s="9">
        <f t="shared" si="250"/>
        <v>0</v>
      </c>
      <c r="EO39" s="9">
        <f t="shared" si="250"/>
        <v>0</v>
      </c>
      <c r="EP39" s="9">
        <f t="shared" si="250"/>
        <v>0</v>
      </c>
      <c r="EQ39" s="9">
        <f t="shared" si="250"/>
        <v>0</v>
      </c>
      <c r="ER39" s="25"/>
      <c r="ES39" s="2"/>
    </row>
    <row r="40" spans="1:149" ht="25.5" customHeight="1" x14ac:dyDescent="0.2">
      <c r="A40" s="10">
        <v>1</v>
      </c>
      <c r="B40" s="16" t="s">
        <v>70</v>
      </c>
      <c r="C40" s="12" t="s">
        <v>34</v>
      </c>
      <c r="D40" s="13"/>
      <c r="E40" s="13">
        <v>5</v>
      </c>
      <c r="F40" s="13">
        <v>190</v>
      </c>
      <c r="G40" s="13">
        <v>64</v>
      </c>
      <c r="H40" s="13"/>
      <c r="I40" s="13"/>
      <c r="J40" s="13"/>
      <c r="K40" s="13"/>
      <c r="L40" s="13"/>
      <c r="M40" s="14"/>
      <c r="N40" s="13"/>
      <c r="O40" s="13"/>
      <c r="P40" s="13"/>
      <c r="Q40" s="14"/>
      <c r="R40" s="14"/>
      <c r="S40" s="14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>
        <v>5</v>
      </c>
      <c r="AK40" s="13">
        <v>190</v>
      </c>
      <c r="AL40" s="13">
        <v>64</v>
      </c>
      <c r="AM40" s="13">
        <v>28</v>
      </c>
      <c r="AN40" s="13">
        <v>36</v>
      </c>
      <c r="AO40" s="14"/>
      <c r="AP40" s="13"/>
      <c r="AQ40" s="13">
        <v>126</v>
      </c>
      <c r="AR40" s="13">
        <v>1</v>
      </c>
      <c r="AS40" s="14"/>
      <c r="AT40" s="14"/>
      <c r="AU40" s="14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>
        <v>64</v>
      </c>
      <c r="BH40" s="13"/>
      <c r="BI40" s="13">
        <v>5</v>
      </c>
      <c r="BJ40" s="13">
        <v>64</v>
      </c>
      <c r="BK40" s="13">
        <v>190</v>
      </c>
      <c r="BL40" s="13"/>
      <c r="BM40" s="13"/>
      <c r="BN40" s="13"/>
      <c r="BO40" s="13"/>
      <c r="BP40" s="13"/>
      <c r="BQ40" s="14"/>
      <c r="BR40" s="13"/>
      <c r="BS40" s="13"/>
      <c r="BT40" s="13"/>
      <c r="BU40" s="14"/>
      <c r="BV40" s="14"/>
      <c r="BW40" s="14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4"/>
      <c r="CT40" s="13"/>
      <c r="CU40" s="13"/>
      <c r="CV40" s="13"/>
      <c r="CW40" s="14"/>
      <c r="CX40" s="14"/>
      <c r="CY40" s="14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4"/>
      <c r="DV40" s="13"/>
      <c r="DW40" s="13"/>
      <c r="DX40" s="13"/>
      <c r="DY40" s="14"/>
      <c r="DZ40" s="14"/>
      <c r="EA40" s="14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 t="s">
        <v>104</v>
      </c>
      <c r="ES40" s="54" t="s">
        <v>152</v>
      </c>
    </row>
    <row r="41" spans="1:149" ht="25.5" customHeight="1" x14ac:dyDescent="0.2">
      <c r="A41" s="10">
        <v>2</v>
      </c>
      <c r="B41" s="16" t="s">
        <v>76</v>
      </c>
      <c r="C41" s="12" t="s">
        <v>34</v>
      </c>
      <c r="D41" s="13"/>
      <c r="E41" s="13">
        <v>5</v>
      </c>
      <c r="F41" s="13">
        <v>190</v>
      </c>
      <c r="G41" s="13">
        <v>40</v>
      </c>
      <c r="H41" s="13"/>
      <c r="I41" s="13"/>
      <c r="J41" s="13"/>
      <c r="K41" s="13"/>
      <c r="L41" s="13"/>
      <c r="M41" s="14"/>
      <c r="N41" s="13"/>
      <c r="O41" s="13"/>
      <c r="P41" s="13"/>
      <c r="Q41" s="14"/>
      <c r="R41" s="14"/>
      <c r="S41" s="14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4"/>
      <c r="AP41" s="13"/>
      <c r="AQ41" s="13"/>
      <c r="AR41" s="13"/>
      <c r="AS41" s="14"/>
      <c r="AT41" s="14"/>
      <c r="AU41" s="14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>
        <v>5</v>
      </c>
      <c r="BM41" s="13">
        <v>190</v>
      </c>
      <c r="BN41" s="13">
        <v>40</v>
      </c>
      <c r="BO41" s="13">
        <v>16</v>
      </c>
      <c r="BP41" s="13">
        <v>24</v>
      </c>
      <c r="BQ41" s="14">
        <v>0</v>
      </c>
      <c r="BR41" s="13">
        <v>0</v>
      </c>
      <c r="BS41" s="13">
        <v>150</v>
      </c>
      <c r="BT41" s="13">
        <v>1</v>
      </c>
      <c r="BU41" s="14"/>
      <c r="BV41" s="14"/>
      <c r="BW41" s="14"/>
      <c r="BX41" s="13"/>
      <c r="BY41" s="13">
        <v>40</v>
      </c>
      <c r="BZ41" s="13"/>
      <c r="CA41" s="13">
        <v>5</v>
      </c>
      <c r="CB41" s="13">
        <v>40</v>
      </c>
      <c r="CC41" s="13">
        <v>190</v>
      </c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4"/>
      <c r="CT41" s="13"/>
      <c r="CU41" s="13"/>
      <c r="CV41" s="13"/>
      <c r="CW41" s="14"/>
      <c r="CX41" s="14"/>
      <c r="CY41" s="14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4"/>
      <c r="DV41" s="13"/>
      <c r="DW41" s="13"/>
      <c r="DX41" s="13"/>
      <c r="DY41" s="14"/>
      <c r="DZ41" s="14"/>
      <c r="EA41" s="14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 t="s">
        <v>104</v>
      </c>
      <c r="ES41" s="54" t="s">
        <v>153</v>
      </c>
    </row>
    <row r="42" spans="1:149" ht="25.5" customHeight="1" x14ac:dyDescent="0.2">
      <c r="A42" s="10">
        <v>3</v>
      </c>
      <c r="B42" s="16" t="s">
        <v>90</v>
      </c>
      <c r="C42" s="12" t="s">
        <v>34</v>
      </c>
      <c r="D42" s="13"/>
      <c r="E42" s="13">
        <v>5</v>
      </c>
      <c r="F42" s="13">
        <v>190</v>
      </c>
      <c r="G42" s="13">
        <v>40</v>
      </c>
      <c r="H42" s="13"/>
      <c r="I42" s="13"/>
      <c r="J42" s="13"/>
      <c r="K42" s="13"/>
      <c r="L42" s="13"/>
      <c r="M42" s="14"/>
      <c r="N42" s="13"/>
      <c r="O42" s="13"/>
      <c r="P42" s="13"/>
      <c r="Q42" s="14"/>
      <c r="R42" s="14"/>
      <c r="S42" s="14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4"/>
      <c r="AP42" s="13"/>
      <c r="AQ42" s="13"/>
      <c r="AR42" s="13"/>
      <c r="AS42" s="14"/>
      <c r="AT42" s="14"/>
      <c r="AU42" s="14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>
        <v>5</v>
      </c>
      <c r="BM42" s="13">
        <v>190</v>
      </c>
      <c r="BN42" s="13">
        <v>40</v>
      </c>
      <c r="BO42" s="13">
        <v>16</v>
      </c>
      <c r="BP42" s="13">
        <v>24</v>
      </c>
      <c r="BQ42" s="14">
        <v>0</v>
      </c>
      <c r="BR42" s="13">
        <v>0</v>
      </c>
      <c r="BS42" s="13">
        <v>150</v>
      </c>
      <c r="BT42" s="13">
        <v>1</v>
      </c>
      <c r="BU42" s="14"/>
      <c r="BV42" s="14"/>
      <c r="BW42" s="14"/>
      <c r="BX42" s="13"/>
      <c r="BY42" s="13"/>
      <c r="BZ42" s="13"/>
      <c r="CA42" s="13"/>
      <c r="CB42" s="13"/>
      <c r="CC42" s="13"/>
      <c r="CD42" s="13">
        <v>40</v>
      </c>
      <c r="CE42" s="13"/>
      <c r="CF42" s="13">
        <v>5</v>
      </c>
      <c r="CG42" s="13">
        <v>40</v>
      </c>
      <c r="CH42" s="13">
        <v>190</v>
      </c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4"/>
      <c r="CT42" s="13"/>
      <c r="CU42" s="13"/>
      <c r="CV42" s="13"/>
      <c r="CW42" s="14"/>
      <c r="CX42" s="14"/>
      <c r="CY42" s="14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4"/>
      <c r="DV42" s="13"/>
      <c r="DW42" s="13"/>
      <c r="DX42" s="13"/>
      <c r="DY42" s="14"/>
      <c r="DZ42" s="14"/>
      <c r="EA42" s="14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 t="s">
        <v>104</v>
      </c>
      <c r="ES42" s="54" t="s">
        <v>154</v>
      </c>
    </row>
    <row r="43" spans="1:149" ht="25.5" customHeight="1" x14ac:dyDescent="0.2">
      <c r="A43" s="10">
        <v>4</v>
      </c>
      <c r="B43" s="16" t="s">
        <v>95</v>
      </c>
      <c r="C43" s="12" t="s">
        <v>34</v>
      </c>
      <c r="D43" s="13"/>
      <c r="E43" s="13">
        <v>5</v>
      </c>
      <c r="F43" s="13">
        <v>190</v>
      </c>
      <c r="G43" s="13">
        <v>40</v>
      </c>
      <c r="H43" s="13"/>
      <c r="I43" s="13"/>
      <c r="J43" s="13"/>
      <c r="K43" s="13"/>
      <c r="L43" s="13"/>
      <c r="M43" s="14"/>
      <c r="N43" s="13"/>
      <c r="O43" s="13"/>
      <c r="P43" s="13"/>
      <c r="Q43" s="14"/>
      <c r="R43" s="14"/>
      <c r="S43" s="14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4"/>
      <c r="AP43" s="13"/>
      <c r="AQ43" s="13"/>
      <c r="AR43" s="13"/>
      <c r="AS43" s="14"/>
      <c r="AT43" s="14"/>
      <c r="AU43" s="14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4"/>
      <c r="BR43" s="13"/>
      <c r="BS43" s="13"/>
      <c r="BT43" s="13"/>
      <c r="BU43" s="14"/>
      <c r="BV43" s="14"/>
      <c r="BW43" s="14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>
        <v>5</v>
      </c>
      <c r="CO43" s="13">
        <v>190</v>
      </c>
      <c r="CP43" s="13">
        <v>40</v>
      </c>
      <c r="CQ43" s="13">
        <v>16</v>
      </c>
      <c r="CR43" s="13">
        <v>24</v>
      </c>
      <c r="CS43" s="14"/>
      <c r="CT43" s="13"/>
      <c r="CU43" s="13">
        <v>150</v>
      </c>
      <c r="CV43" s="13">
        <v>1</v>
      </c>
      <c r="CW43" s="14"/>
      <c r="CX43" s="14"/>
      <c r="CY43" s="14"/>
      <c r="CZ43" s="13"/>
      <c r="DA43" s="13">
        <v>40</v>
      </c>
      <c r="DB43" s="13"/>
      <c r="DC43" s="13">
        <v>5</v>
      </c>
      <c r="DD43" s="13">
        <v>40</v>
      </c>
      <c r="DE43" s="13">
        <v>190</v>
      </c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4"/>
      <c r="DV43" s="13"/>
      <c r="DW43" s="13"/>
      <c r="DX43" s="13"/>
      <c r="DY43" s="14"/>
      <c r="DZ43" s="14"/>
      <c r="EA43" s="14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 t="s">
        <v>104</v>
      </c>
      <c r="ES43" s="54" t="s">
        <v>155</v>
      </c>
    </row>
    <row r="44" spans="1:149" ht="29.25" customHeight="1" x14ac:dyDescent="0.2">
      <c r="A44" s="7"/>
      <c r="B44" s="45" t="s">
        <v>55</v>
      </c>
      <c r="C44" s="8"/>
      <c r="D44" s="9"/>
      <c r="E44" s="9">
        <f>SUM(E45:E48)</f>
        <v>20</v>
      </c>
      <c r="F44" s="9">
        <f t="shared" ref="F44:BK44" si="251">SUM(F45:F48)</f>
        <v>760</v>
      </c>
      <c r="G44" s="9">
        <f t="shared" si="251"/>
        <v>184</v>
      </c>
      <c r="H44" s="9">
        <f t="shared" si="251"/>
        <v>0</v>
      </c>
      <c r="I44" s="9">
        <f t="shared" si="251"/>
        <v>0</v>
      </c>
      <c r="J44" s="9">
        <f t="shared" si="251"/>
        <v>0</v>
      </c>
      <c r="K44" s="9">
        <f t="shared" si="251"/>
        <v>0</v>
      </c>
      <c r="L44" s="9">
        <f t="shared" si="251"/>
        <v>0</v>
      </c>
      <c r="M44" s="9">
        <f t="shared" si="251"/>
        <v>0</v>
      </c>
      <c r="N44" s="9">
        <f t="shared" si="251"/>
        <v>0</v>
      </c>
      <c r="O44" s="9">
        <f t="shared" si="251"/>
        <v>0</v>
      </c>
      <c r="P44" s="9">
        <f t="shared" si="251"/>
        <v>0</v>
      </c>
      <c r="Q44" s="9">
        <f t="shared" si="251"/>
        <v>0</v>
      </c>
      <c r="R44" s="9">
        <f t="shared" si="251"/>
        <v>0</v>
      </c>
      <c r="S44" s="9">
        <f t="shared" si="251"/>
        <v>0</v>
      </c>
      <c r="T44" s="9">
        <f t="shared" si="251"/>
        <v>0</v>
      </c>
      <c r="U44" s="9">
        <f t="shared" si="251"/>
        <v>0</v>
      </c>
      <c r="V44" s="9">
        <f t="shared" si="251"/>
        <v>0</v>
      </c>
      <c r="W44" s="9">
        <f t="shared" si="251"/>
        <v>0</v>
      </c>
      <c r="X44" s="9">
        <f t="shared" si="251"/>
        <v>0</v>
      </c>
      <c r="Y44" s="9">
        <f t="shared" si="251"/>
        <v>0</v>
      </c>
      <c r="Z44" s="9">
        <f t="shared" si="251"/>
        <v>0</v>
      </c>
      <c r="AA44" s="9">
        <f t="shared" si="251"/>
        <v>0</v>
      </c>
      <c r="AB44" s="9">
        <f t="shared" si="251"/>
        <v>0</v>
      </c>
      <c r="AC44" s="9">
        <f t="shared" si="251"/>
        <v>0</v>
      </c>
      <c r="AD44" s="9">
        <f t="shared" si="251"/>
        <v>0</v>
      </c>
      <c r="AE44" s="9">
        <f t="shared" si="251"/>
        <v>0</v>
      </c>
      <c r="AF44" s="9">
        <f t="shared" si="251"/>
        <v>0</v>
      </c>
      <c r="AG44" s="9">
        <f t="shared" si="251"/>
        <v>0</v>
      </c>
      <c r="AH44" s="9">
        <f t="shared" si="251"/>
        <v>0</v>
      </c>
      <c r="AI44" s="9">
        <f t="shared" si="251"/>
        <v>0</v>
      </c>
      <c r="AJ44" s="9">
        <f t="shared" si="251"/>
        <v>5</v>
      </c>
      <c r="AK44" s="9">
        <f t="shared" si="251"/>
        <v>190</v>
      </c>
      <c r="AL44" s="9">
        <f t="shared" si="251"/>
        <v>64</v>
      </c>
      <c r="AM44" s="9">
        <f t="shared" si="251"/>
        <v>28</v>
      </c>
      <c r="AN44" s="9">
        <f t="shared" si="251"/>
        <v>36</v>
      </c>
      <c r="AO44" s="9">
        <f t="shared" si="251"/>
        <v>0</v>
      </c>
      <c r="AP44" s="9">
        <f t="shared" si="251"/>
        <v>0</v>
      </c>
      <c r="AQ44" s="9">
        <f t="shared" si="251"/>
        <v>126</v>
      </c>
      <c r="AR44" s="9">
        <f t="shared" si="251"/>
        <v>1</v>
      </c>
      <c r="AS44" s="9">
        <f t="shared" si="251"/>
        <v>0</v>
      </c>
      <c r="AT44" s="9">
        <f t="shared" si="251"/>
        <v>0</v>
      </c>
      <c r="AU44" s="9">
        <f t="shared" si="251"/>
        <v>0</v>
      </c>
      <c r="AV44" s="9">
        <f t="shared" si="251"/>
        <v>0</v>
      </c>
      <c r="AW44" s="9">
        <f t="shared" si="251"/>
        <v>0</v>
      </c>
      <c r="AX44" s="9">
        <f t="shared" si="251"/>
        <v>0</v>
      </c>
      <c r="AY44" s="9">
        <f t="shared" si="251"/>
        <v>0</v>
      </c>
      <c r="AZ44" s="9">
        <f t="shared" si="251"/>
        <v>0</v>
      </c>
      <c r="BA44" s="9">
        <f t="shared" si="251"/>
        <v>0</v>
      </c>
      <c r="BB44" s="9">
        <f t="shared" si="251"/>
        <v>0</v>
      </c>
      <c r="BC44" s="9">
        <f t="shared" si="251"/>
        <v>0</v>
      </c>
      <c r="BD44" s="9">
        <f t="shared" si="251"/>
        <v>0</v>
      </c>
      <c r="BE44" s="9">
        <f t="shared" si="251"/>
        <v>0</v>
      </c>
      <c r="BF44" s="9">
        <f t="shared" si="251"/>
        <v>0</v>
      </c>
      <c r="BG44" s="9">
        <f t="shared" si="251"/>
        <v>64</v>
      </c>
      <c r="BH44" s="9">
        <f t="shared" si="251"/>
        <v>0</v>
      </c>
      <c r="BI44" s="9">
        <f t="shared" si="251"/>
        <v>5</v>
      </c>
      <c r="BJ44" s="9">
        <f t="shared" si="251"/>
        <v>64</v>
      </c>
      <c r="BK44" s="9">
        <f t="shared" si="251"/>
        <v>190</v>
      </c>
      <c r="BL44" s="9">
        <f t="shared" ref="BL44:DN44" si="252">SUM(BL45:BL48)</f>
        <v>10</v>
      </c>
      <c r="BM44" s="9">
        <f t="shared" si="252"/>
        <v>380</v>
      </c>
      <c r="BN44" s="9">
        <f t="shared" si="252"/>
        <v>80</v>
      </c>
      <c r="BO44" s="9">
        <f t="shared" si="252"/>
        <v>32</v>
      </c>
      <c r="BP44" s="9">
        <f t="shared" si="252"/>
        <v>48</v>
      </c>
      <c r="BQ44" s="9">
        <f t="shared" si="252"/>
        <v>0</v>
      </c>
      <c r="BR44" s="9">
        <f t="shared" si="252"/>
        <v>0</v>
      </c>
      <c r="BS44" s="9">
        <f t="shared" si="252"/>
        <v>300</v>
      </c>
      <c r="BT44" s="9">
        <f t="shared" si="252"/>
        <v>2</v>
      </c>
      <c r="BU44" s="9">
        <f t="shared" si="252"/>
        <v>0</v>
      </c>
      <c r="BV44" s="9">
        <f t="shared" si="252"/>
        <v>0</v>
      </c>
      <c r="BW44" s="9">
        <f t="shared" si="252"/>
        <v>0</v>
      </c>
      <c r="BX44" s="9">
        <f t="shared" si="252"/>
        <v>0</v>
      </c>
      <c r="BY44" s="9">
        <f t="shared" si="252"/>
        <v>40</v>
      </c>
      <c r="BZ44" s="9">
        <f t="shared" si="252"/>
        <v>0</v>
      </c>
      <c r="CA44" s="9">
        <f t="shared" si="252"/>
        <v>5</v>
      </c>
      <c r="CB44" s="9">
        <f t="shared" si="252"/>
        <v>40</v>
      </c>
      <c r="CC44" s="9">
        <f t="shared" si="252"/>
        <v>190</v>
      </c>
      <c r="CD44" s="9">
        <f t="shared" si="252"/>
        <v>40</v>
      </c>
      <c r="CE44" s="9">
        <f t="shared" si="252"/>
        <v>0</v>
      </c>
      <c r="CF44" s="9">
        <f t="shared" si="252"/>
        <v>5</v>
      </c>
      <c r="CG44" s="9">
        <f t="shared" si="252"/>
        <v>40</v>
      </c>
      <c r="CH44" s="9">
        <f t="shared" si="252"/>
        <v>190</v>
      </c>
      <c r="CI44" s="9">
        <f t="shared" si="252"/>
        <v>0</v>
      </c>
      <c r="CJ44" s="9">
        <f t="shared" si="252"/>
        <v>0</v>
      </c>
      <c r="CK44" s="9">
        <f t="shared" si="252"/>
        <v>0</v>
      </c>
      <c r="CL44" s="9">
        <f t="shared" si="252"/>
        <v>0</v>
      </c>
      <c r="CM44" s="9">
        <f t="shared" si="252"/>
        <v>0</v>
      </c>
      <c r="CN44" s="9">
        <f t="shared" si="252"/>
        <v>5</v>
      </c>
      <c r="CO44" s="9">
        <f t="shared" si="252"/>
        <v>190</v>
      </c>
      <c r="CP44" s="9">
        <f t="shared" si="252"/>
        <v>40</v>
      </c>
      <c r="CQ44" s="9">
        <f t="shared" si="252"/>
        <v>16</v>
      </c>
      <c r="CR44" s="9">
        <f t="shared" si="252"/>
        <v>24</v>
      </c>
      <c r="CS44" s="9">
        <f t="shared" si="252"/>
        <v>0</v>
      </c>
      <c r="CT44" s="9">
        <f t="shared" si="252"/>
        <v>0</v>
      </c>
      <c r="CU44" s="9">
        <f t="shared" si="252"/>
        <v>150</v>
      </c>
      <c r="CV44" s="9">
        <f t="shared" si="252"/>
        <v>1</v>
      </c>
      <c r="CW44" s="9">
        <f t="shared" si="252"/>
        <v>0</v>
      </c>
      <c r="CX44" s="9">
        <f t="shared" si="252"/>
        <v>0</v>
      </c>
      <c r="CY44" s="9">
        <f t="shared" si="252"/>
        <v>0</v>
      </c>
      <c r="CZ44" s="9">
        <f t="shared" si="252"/>
        <v>0</v>
      </c>
      <c r="DA44" s="9">
        <f t="shared" si="252"/>
        <v>40</v>
      </c>
      <c r="DB44" s="9">
        <f t="shared" si="252"/>
        <v>0</v>
      </c>
      <c r="DC44" s="9">
        <f t="shared" si="252"/>
        <v>5</v>
      </c>
      <c r="DD44" s="9">
        <f t="shared" si="252"/>
        <v>40</v>
      </c>
      <c r="DE44" s="9">
        <f t="shared" si="252"/>
        <v>190</v>
      </c>
      <c r="DF44" s="9">
        <f t="shared" si="252"/>
        <v>0</v>
      </c>
      <c r="DG44" s="9">
        <f t="shared" si="252"/>
        <v>0</v>
      </c>
      <c r="DH44" s="9">
        <f t="shared" si="252"/>
        <v>0</v>
      </c>
      <c r="DI44" s="9">
        <f t="shared" si="252"/>
        <v>0</v>
      </c>
      <c r="DJ44" s="9">
        <f t="shared" si="252"/>
        <v>0</v>
      </c>
      <c r="DK44" s="9">
        <f t="shared" si="252"/>
        <v>0</v>
      </c>
      <c r="DL44" s="9">
        <f t="shared" si="252"/>
        <v>0</v>
      </c>
      <c r="DM44" s="9">
        <f t="shared" si="252"/>
        <v>0</v>
      </c>
      <c r="DN44" s="9">
        <f t="shared" si="252"/>
        <v>0</v>
      </c>
      <c r="DO44" s="9">
        <f t="shared" ref="DO44:EQ44" si="253">SUM(DO45:DO48)</f>
        <v>0</v>
      </c>
      <c r="DP44" s="9">
        <f t="shared" si="253"/>
        <v>0</v>
      </c>
      <c r="DQ44" s="9">
        <f t="shared" si="253"/>
        <v>0</v>
      </c>
      <c r="DR44" s="9">
        <f t="shared" si="253"/>
        <v>0</v>
      </c>
      <c r="DS44" s="9">
        <f t="shared" si="253"/>
        <v>0</v>
      </c>
      <c r="DT44" s="9">
        <f t="shared" si="253"/>
        <v>0</v>
      </c>
      <c r="DU44" s="9">
        <f t="shared" si="253"/>
        <v>0</v>
      </c>
      <c r="DV44" s="9">
        <f t="shared" si="253"/>
        <v>0</v>
      </c>
      <c r="DW44" s="9">
        <f t="shared" si="253"/>
        <v>0</v>
      </c>
      <c r="DX44" s="9">
        <f t="shared" si="253"/>
        <v>0</v>
      </c>
      <c r="DY44" s="9">
        <f t="shared" si="253"/>
        <v>0</v>
      </c>
      <c r="DZ44" s="9">
        <f t="shared" si="253"/>
        <v>0</v>
      </c>
      <c r="EA44" s="9">
        <f t="shared" si="253"/>
        <v>0</v>
      </c>
      <c r="EB44" s="9">
        <f t="shared" si="253"/>
        <v>0</v>
      </c>
      <c r="EC44" s="9">
        <f t="shared" si="253"/>
        <v>0</v>
      </c>
      <c r="ED44" s="9">
        <f t="shared" si="253"/>
        <v>0</v>
      </c>
      <c r="EE44" s="9">
        <f t="shared" si="253"/>
        <v>0</v>
      </c>
      <c r="EF44" s="9">
        <f t="shared" si="253"/>
        <v>0</v>
      </c>
      <c r="EG44" s="9">
        <f t="shared" si="253"/>
        <v>0</v>
      </c>
      <c r="EH44" s="9">
        <f t="shared" si="253"/>
        <v>0</v>
      </c>
      <c r="EI44" s="9">
        <f t="shared" si="253"/>
        <v>0</v>
      </c>
      <c r="EJ44" s="9">
        <f t="shared" si="253"/>
        <v>0</v>
      </c>
      <c r="EK44" s="9">
        <f t="shared" si="253"/>
        <v>0</v>
      </c>
      <c r="EL44" s="9">
        <f t="shared" si="253"/>
        <v>0</v>
      </c>
      <c r="EM44" s="9">
        <f t="shared" si="253"/>
        <v>0</v>
      </c>
      <c r="EN44" s="9">
        <f t="shared" si="253"/>
        <v>0</v>
      </c>
      <c r="EO44" s="9">
        <f t="shared" si="253"/>
        <v>0</v>
      </c>
      <c r="EP44" s="9">
        <f t="shared" si="253"/>
        <v>0</v>
      </c>
      <c r="EQ44" s="9">
        <f t="shared" si="253"/>
        <v>0</v>
      </c>
      <c r="ER44" s="25"/>
      <c r="ES44" s="2"/>
    </row>
    <row r="45" spans="1:149" ht="25.5" customHeight="1" x14ac:dyDescent="0.2">
      <c r="A45" s="10">
        <v>1</v>
      </c>
      <c r="B45" s="16" t="s">
        <v>74</v>
      </c>
      <c r="C45" s="12" t="s">
        <v>34</v>
      </c>
      <c r="D45" s="13"/>
      <c r="E45" s="13">
        <v>5</v>
      </c>
      <c r="F45" s="13">
        <v>190</v>
      </c>
      <c r="G45" s="13">
        <v>64</v>
      </c>
      <c r="H45" s="13"/>
      <c r="I45" s="13"/>
      <c r="J45" s="13"/>
      <c r="K45" s="13"/>
      <c r="L45" s="13"/>
      <c r="M45" s="14"/>
      <c r="N45" s="13"/>
      <c r="O45" s="13"/>
      <c r="P45" s="13"/>
      <c r="Q45" s="14"/>
      <c r="R45" s="14"/>
      <c r="S45" s="14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>
        <v>5</v>
      </c>
      <c r="AK45" s="13">
        <v>190</v>
      </c>
      <c r="AL45" s="13">
        <v>64</v>
      </c>
      <c r="AM45" s="13">
        <v>28</v>
      </c>
      <c r="AN45" s="13">
        <v>36</v>
      </c>
      <c r="AO45" s="14">
        <v>0</v>
      </c>
      <c r="AP45" s="13">
        <v>0</v>
      </c>
      <c r="AQ45" s="13">
        <v>126</v>
      </c>
      <c r="AR45" s="13">
        <v>1</v>
      </c>
      <c r="AS45" s="14"/>
      <c r="AT45" s="14"/>
      <c r="AU45" s="14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>
        <v>64</v>
      </c>
      <c r="BH45" s="13"/>
      <c r="BI45" s="13">
        <v>5</v>
      </c>
      <c r="BJ45" s="13">
        <v>64</v>
      </c>
      <c r="BK45" s="13">
        <v>190</v>
      </c>
      <c r="BL45" s="13"/>
      <c r="BM45" s="13"/>
      <c r="BN45" s="13"/>
      <c r="BO45" s="13"/>
      <c r="BP45" s="13"/>
      <c r="BQ45" s="14"/>
      <c r="BR45" s="13"/>
      <c r="BS45" s="13"/>
      <c r="BT45" s="13"/>
      <c r="BU45" s="14"/>
      <c r="BV45" s="14"/>
      <c r="BW45" s="14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4"/>
      <c r="CT45" s="13"/>
      <c r="CU45" s="13"/>
      <c r="CV45" s="13"/>
      <c r="CW45" s="14"/>
      <c r="CX45" s="14"/>
      <c r="CY45" s="14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4"/>
      <c r="DV45" s="13"/>
      <c r="DW45" s="13"/>
      <c r="DX45" s="13"/>
      <c r="DY45" s="14"/>
      <c r="DZ45" s="14"/>
      <c r="EA45" s="14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 t="s">
        <v>104</v>
      </c>
      <c r="ES45" s="54" t="s">
        <v>156</v>
      </c>
    </row>
    <row r="46" spans="1:149" ht="25.5" customHeight="1" x14ac:dyDescent="0.2">
      <c r="A46" s="10">
        <v>2</v>
      </c>
      <c r="B46" s="16" t="s">
        <v>82</v>
      </c>
      <c r="C46" s="12" t="s">
        <v>34</v>
      </c>
      <c r="D46" s="13"/>
      <c r="E46" s="13">
        <v>5</v>
      </c>
      <c r="F46" s="13">
        <v>190</v>
      </c>
      <c r="G46" s="13">
        <v>40</v>
      </c>
      <c r="H46" s="13"/>
      <c r="I46" s="13"/>
      <c r="J46" s="13"/>
      <c r="K46" s="13"/>
      <c r="L46" s="13"/>
      <c r="M46" s="14"/>
      <c r="N46" s="13"/>
      <c r="O46" s="13"/>
      <c r="P46" s="13"/>
      <c r="Q46" s="14"/>
      <c r="R46" s="14"/>
      <c r="S46" s="14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4"/>
      <c r="AP46" s="13"/>
      <c r="AQ46" s="13"/>
      <c r="AR46" s="13"/>
      <c r="AS46" s="14"/>
      <c r="AT46" s="14"/>
      <c r="AU46" s="14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>
        <v>5</v>
      </c>
      <c r="BM46" s="13">
        <v>190</v>
      </c>
      <c r="BN46" s="13">
        <v>40</v>
      </c>
      <c r="BO46" s="13">
        <v>16</v>
      </c>
      <c r="BP46" s="13">
        <v>24</v>
      </c>
      <c r="BQ46" s="14">
        <v>0</v>
      </c>
      <c r="BR46" s="13">
        <v>0</v>
      </c>
      <c r="BS46" s="13">
        <v>150</v>
      </c>
      <c r="BT46" s="13">
        <v>1</v>
      </c>
      <c r="BU46" s="14"/>
      <c r="BV46" s="14"/>
      <c r="BW46" s="14"/>
      <c r="BX46" s="13"/>
      <c r="BY46" s="13">
        <v>40</v>
      </c>
      <c r="BZ46" s="13"/>
      <c r="CA46" s="13">
        <v>5</v>
      </c>
      <c r="CB46" s="13">
        <v>40</v>
      </c>
      <c r="CC46" s="13">
        <v>190</v>
      </c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4"/>
      <c r="CT46" s="13"/>
      <c r="CU46" s="13"/>
      <c r="CV46" s="13"/>
      <c r="CW46" s="14"/>
      <c r="CX46" s="14"/>
      <c r="CY46" s="14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4"/>
      <c r="DV46" s="13"/>
      <c r="DW46" s="13"/>
      <c r="DX46" s="13"/>
      <c r="DY46" s="14"/>
      <c r="DZ46" s="14"/>
      <c r="EA46" s="14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 t="s">
        <v>104</v>
      </c>
      <c r="ES46" s="54" t="s">
        <v>157</v>
      </c>
    </row>
    <row r="47" spans="1:149" ht="25.5" customHeight="1" x14ac:dyDescent="0.2">
      <c r="A47" s="10">
        <v>3</v>
      </c>
      <c r="B47" s="16" t="s">
        <v>89</v>
      </c>
      <c r="C47" s="12" t="s">
        <v>34</v>
      </c>
      <c r="D47" s="13"/>
      <c r="E47" s="13">
        <v>5</v>
      </c>
      <c r="F47" s="13">
        <v>190</v>
      </c>
      <c r="G47" s="13">
        <v>40</v>
      </c>
      <c r="H47" s="13"/>
      <c r="I47" s="13"/>
      <c r="J47" s="13"/>
      <c r="K47" s="13"/>
      <c r="L47" s="13"/>
      <c r="M47" s="14"/>
      <c r="N47" s="13"/>
      <c r="O47" s="13"/>
      <c r="P47" s="13"/>
      <c r="Q47" s="14"/>
      <c r="R47" s="14"/>
      <c r="S47" s="14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4"/>
      <c r="AP47" s="13"/>
      <c r="AQ47" s="13"/>
      <c r="AR47" s="13"/>
      <c r="AS47" s="14"/>
      <c r="AT47" s="14"/>
      <c r="AU47" s="14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>
        <v>5</v>
      </c>
      <c r="BM47" s="13">
        <v>190</v>
      </c>
      <c r="BN47" s="13">
        <v>40</v>
      </c>
      <c r="BO47" s="13">
        <v>16</v>
      </c>
      <c r="BP47" s="13">
        <v>24</v>
      </c>
      <c r="BQ47" s="14">
        <v>0</v>
      </c>
      <c r="BR47" s="13">
        <v>0</v>
      </c>
      <c r="BS47" s="13">
        <v>150</v>
      </c>
      <c r="BT47" s="13">
        <v>1</v>
      </c>
      <c r="BU47" s="14"/>
      <c r="BV47" s="14"/>
      <c r="BW47" s="14"/>
      <c r="BX47" s="13"/>
      <c r="BY47" s="13"/>
      <c r="BZ47" s="13"/>
      <c r="CA47" s="13"/>
      <c r="CB47" s="13"/>
      <c r="CC47" s="13"/>
      <c r="CD47" s="13">
        <v>40</v>
      </c>
      <c r="CE47" s="13"/>
      <c r="CF47" s="13">
        <v>5</v>
      </c>
      <c r="CG47" s="13">
        <v>40</v>
      </c>
      <c r="CH47" s="13">
        <v>190</v>
      </c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4"/>
      <c r="CT47" s="13"/>
      <c r="CU47" s="13"/>
      <c r="CV47" s="13"/>
      <c r="CW47" s="14"/>
      <c r="CX47" s="14"/>
      <c r="CY47" s="14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4"/>
      <c r="DV47" s="13"/>
      <c r="DW47" s="13"/>
      <c r="DX47" s="13"/>
      <c r="DY47" s="14"/>
      <c r="DZ47" s="14"/>
      <c r="EA47" s="14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 t="s">
        <v>104</v>
      </c>
      <c r="ES47" s="54" t="s">
        <v>158</v>
      </c>
    </row>
    <row r="48" spans="1:149" ht="25.5" customHeight="1" x14ac:dyDescent="0.2">
      <c r="A48" s="10">
        <v>4</v>
      </c>
      <c r="B48" s="16" t="s">
        <v>94</v>
      </c>
      <c r="C48" s="12" t="s">
        <v>34</v>
      </c>
      <c r="D48" s="13"/>
      <c r="E48" s="13">
        <v>5</v>
      </c>
      <c r="F48" s="13">
        <v>190</v>
      </c>
      <c r="G48" s="13">
        <v>40</v>
      </c>
      <c r="H48" s="13"/>
      <c r="I48" s="13"/>
      <c r="J48" s="13"/>
      <c r="K48" s="13"/>
      <c r="L48" s="13"/>
      <c r="M48" s="14"/>
      <c r="N48" s="13"/>
      <c r="O48" s="13"/>
      <c r="P48" s="13"/>
      <c r="Q48" s="14"/>
      <c r="R48" s="14"/>
      <c r="S48" s="14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4"/>
      <c r="AP48" s="13"/>
      <c r="AQ48" s="13"/>
      <c r="AR48" s="13"/>
      <c r="AS48" s="14"/>
      <c r="AT48" s="14"/>
      <c r="AU48" s="14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3"/>
      <c r="BS48" s="13"/>
      <c r="BT48" s="13"/>
      <c r="BU48" s="14"/>
      <c r="BV48" s="14"/>
      <c r="BW48" s="14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>
        <v>5</v>
      </c>
      <c r="CO48" s="13">
        <v>190</v>
      </c>
      <c r="CP48" s="13">
        <v>40</v>
      </c>
      <c r="CQ48" s="13">
        <v>16</v>
      </c>
      <c r="CR48" s="13">
        <v>24</v>
      </c>
      <c r="CS48" s="14"/>
      <c r="CT48" s="13"/>
      <c r="CU48" s="13">
        <v>150</v>
      </c>
      <c r="CV48" s="13">
        <v>1</v>
      </c>
      <c r="CW48" s="14"/>
      <c r="CX48" s="14"/>
      <c r="CY48" s="14"/>
      <c r="CZ48" s="13"/>
      <c r="DA48" s="13">
        <v>40</v>
      </c>
      <c r="DB48" s="13"/>
      <c r="DC48" s="13">
        <v>5</v>
      </c>
      <c r="DD48" s="13">
        <v>40</v>
      </c>
      <c r="DE48" s="13">
        <v>190</v>
      </c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4"/>
      <c r="DV48" s="13"/>
      <c r="DW48" s="13"/>
      <c r="DX48" s="13"/>
      <c r="DY48" s="14"/>
      <c r="DZ48" s="14"/>
      <c r="EA48" s="14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 t="s">
        <v>104</v>
      </c>
      <c r="ES48" s="55" t="s">
        <v>159</v>
      </c>
    </row>
    <row r="49" spans="1:149" ht="26.25" customHeight="1" x14ac:dyDescent="0.2">
      <c r="A49" s="7" t="s">
        <v>46</v>
      </c>
      <c r="B49" s="44" t="s">
        <v>45</v>
      </c>
      <c r="C49" s="8"/>
      <c r="D49" s="9" t="s">
        <v>112</v>
      </c>
      <c r="E49" s="9">
        <f>E50+E54+E58+E63+E68+E73</f>
        <v>52</v>
      </c>
      <c r="F49" s="9">
        <f t="shared" ref="F49:BK49" si="254">F50+F54+F58+F63+F68+F73</f>
        <v>1976</v>
      </c>
      <c r="G49" s="9">
        <f t="shared" si="254"/>
        <v>248</v>
      </c>
      <c r="H49" s="9">
        <f t="shared" si="254"/>
        <v>5</v>
      </c>
      <c r="I49" s="9">
        <f t="shared" si="254"/>
        <v>190</v>
      </c>
      <c r="J49" s="9">
        <f t="shared" si="254"/>
        <v>16</v>
      </c>
      <c r="K49" s="9">
        <f t="shared" si="254"/>
        <v>6</v>
      </c>
      <c r="L49" s="9">
        <f t="shared" si="254"/>
        <v>10</v>
      </c>
      <c r="M49" s="9">
        <f t="shared" si="254"/>
        <v>0</v>
      </c>
      <c r="N49" s="9">
        <f t="shared" si="254"/>
        <v>0</v>
      </c>
      <c r="O49" s="9">
        <f t="shared" si="254"/>
        <v>174</v>
      </c>
      <c r="P49" s="9">
        <f t="shared" si="254"/>
        <v>0</v>
      </c>
      <c r="Q49" s="9">
        <f t="shared" si="254"/>
        <v>0</v>
      </c>
      <c r="R49" s="9">
        <f t="shared" si="254"/>
        <v>0</v>
      </c>
      <c r="S49" s="9">
        <f t="shared" si="254"/>
        <v>0</v>
      </c>
      <c r="T49" s="9">
        <f t="shared" si="254"/>
        <v>0</v>
      </c>
      <c r="U49" s="9">
        <f t="shared" si="254"/>
        <v>0</v>
      </c>
      <c r="V49" s="9">
        <f t="shared" si="254"/>
        <v>0</v>
      </c>
      <c r="W49" s="9">
        <f t="shared" si="254"/>
        <v>0</v>
      </c>
      <c r="X49" s="9">
        <f t="shared" si="254"/>
        <v>0</v>
      </c>
      <c r="Y49" s="9">
        <f t="shared" si="254"/>
        <v>0</v>
      </c>
      <c r="Z49" s="9">
        <f t="shared" si="254"/>
        <v>0</v>
      </c>
      <c r="AA49" s="9">
        <f t="shared" si="254"/>
        <v>0</v>
      </c>
      <c r="AB49" s="9">
        <f t="shared" si="254"/>
        <v>0</v>
      </c>
      <c r="AC49" s="9">
        <f t="shared" si="254"/>
        <v>0</v>
      </c>
      <c r="AD49" s="9">
        <f t="shared" si="254"/>
        <v>0</v>
      </c>
      <c r="AE49" s="9">
        <f t="shared" si="254"/>
        <v>16</v>
      </c>
      <c r="AF49" s="9">
        <f t="shared" si="254"/>
        <v>0</v>
      </c>
      <c r="AG49" s="9">
        <f t="shared" si="254"/>
        <v>5</v>
      </c>
      <c r="AH49" s="9">
        <f t="shared" si="254"/>
        <v>16</v>
      </c>
      <c r="AI49" s="9">
        <f t="shared" si="254"/>
        <v>190</v>
      </c>
      <c r="AJ49" s="9">
        <f t="shared" si="254"/>
        <v>5</v>
      </c>
      <c r="AK49" s="9">
        <f t="shared" si="254"/>
        <v>190</v>
      </c>
      <c r="AL49" s="9">
        <f t="shared" si="254"/>
        <v>32</v>
      </c>
      <c r="AM49" s="9">
        <f t="shared" si="254"/>
        <v>14</v>
      </c>
      <c r="AN49" s="9">
        <f t="shared" si="254"/>
        <v>18</v>
      </c>
      <c r="AO49" s="9">
        <f t="shared" si="254"/>
        <v>0</v>
      </c>
      <c r="AP49" s="9">
        <f t="shared" si="254"/>
        <v>0</v>
      </c>
      <c r="AQ49" s="9">
        <f t="shared" si="254"/>
        <v>158</v>
      </c>
      <c r="AR49" s="9">
        <f t="shared" si="254"/>
        <v>1</v>
      </c>
      <c r="AS49" s="9">
        <f t="shared" si="254"/>
        <v>0</v>
      </c>
      <c r="AT49" s="9">
        <f t="shared" si="254"/>
        <v>0</v>
      </c>
      <c r="AU49" s="9">
        <f t="shared" si="254"/>
        <v>0</v>
      </c>
      <c r="AV49" s="9">
        <f t="shared" si="254"/>
        <v>0</v>
      </c>
      <c r="AW49" s="9">
        <f t="shared" si="254"/>
        <v>0</v>
      </c>
      <c r="AX49" s="9">
        <f t="shared" si="254"/>
        <v>0</v>
      </c>
      <c r="AY49" s="9">
        <f t="shared" si="254"/>
        <v>0</v>
      </c>
      <c r="AZ49" s="9">
        <f t="shared" si="254"/>
        <v>0</v>
      </c>
      <c r="BA49" s="9">
        <f t="shared" si="254"/>
        <v>0</v>
      </c>
      <c r="BB49" s="9">
        <f t="shared" si="254"/>
        <v>0</v>
      </c>
      <c r="BC49" s="9">
        <f t="shared" si="254"/>
        <v>0</v>
      </c>
      <c r="BD49" s="9">
        <f t="shared" si="254"/>
        <v>0</v>
      </c>
      <c r="BE49" s="9">
        <f t="shared" si="254"/>
        <v>0</v>
      </c>
      <c r="BF49" s="9">
        <f t="shared" si="254"/>
        <v>0</v>
      </c>
      <c r="BG49" s="9">
        <f t="shared" si="254"/>
        <v>32</v>
      </c>
      <c r="BH49" s="9">
        <f t="shared" si="254"/>
        <v>0</v>
      </c>
      <c r="BI49" s="9">
        <f t="shared" si="254"/>
        <v>5</v>
      </c>
      <c r="BJ49" s="9">
        <f t="shared" si="254"/>
        <v>32</v>
      </c>
      <c r="BK49" s="9">
        <f t="shared" si="254"/>
        <v>190</v>
      </c>
      <c r="BL49" s="9">
        <f t="shared" ref="BL49:DN49" si="255">BL50+BL54+BL58+BL63+BL68+BL73</f>
        <v>0</v>
      </c>
      <c r="BM49" s="9">
        <f t="shared" si="255"/>
        <v>0</v>
      </c>
      <c r="BN49" s="9">
        <f t="shared" si="255"/>
        <v>0</v>
      </c>
      <c r="BO49" s="9">
        <f t="shared" si="255"/>
        <v>0</v>
      </c>
      <c r="BP49" s="9">
        <f t="shared" si="255"/>
        <v>0</v>
      </c>
      <c r="BQ49" s="9">
        <f t="shared" si="255"/>
        <v>0</v>
      </c>
      <c r="BR49" s="9">
        <f t="shared" si="255"/>
        <v>0</v>
      </c>
      <c r="BS49" s="9">
        <f t="shared" si="255"/>
        <v>0</v>
      </c>
      <c r="BT49" s="9">
        <f t="shared" si="255"/>
        <v>0</v>
      </c>
      <c r="BU49" s="9">
        <f t="shared" si="255"/>
        <v>0</v>
      </c>
      <c r="BV49" s="9">
        <f t="shared" si="255"/>
        <v>0</v>
      </c>
      <c r="BW49" s="9">
        <f t="shared" si="255"/>
        <v>0</v>
      </c>
      <c r="BX49" s="9">
        <f t="shared" si="255"/>
        <v>0</v>
      </c>
      <c r="BY49" s="9">
        <f t="shared" si="255"/>
        <v>0</v>
      </c>
      <c r="BZ49" s="9">
        <f t="shared" si="255"/>
        <v>0</v>
      </c>
      <c r="CA49" s="9">
        <f t="shared" si="255"/>
        <v>0</v>
      </c>
      <c r="CB49" s="9">
        <f t="shared" si="255"/>
        <v>0</v>
      </c>
      <c r="CC49" s="9">
        <f t="shared" si="255"/>
        <v>0</v>
      </c>
      <c r="CD49" s="9">
        <f t="shared" si="255"/>
        <v>0</v>
      </c>
      <c r="CE49" s="9">
        <f t="shared" si="255"/>
        <v>0</v>
      </c>
      <c r="CF49" s="9">
        <f t="shared" si="255"/>
        <v>0</v>
      </c>
      <c r="CG49" s="9">
        <f t="shared" si="255"/>
        <v>0</v>
      </c>
      <c r="CH49" s="9">
        <f t="shared" si="255"/>
        <v>0</v>
      </c>
      <c r="CI49" s="9">
        <f t="shared" si="255"/>
        <v>0</v>
      </c>
      <c r="CJ49" s="9">
        <f t="shared" si="255"/>
        <v>0</v>
      </c>
      <c r="CK49" s="9">
        <f t="shared" si="255"/>
        <v>0</v>
      </c>
      <c r="CL49" s="9">
        <f t="shared" si="255"/>
        <v>0</v>
      </c>
      <c r="CM49" s="9">
        <f t="shared" si="255"/>
        <v>0</v>
      </c>
      <c r="CN49" s="9">
        <f t="shared" si="255"/>
        <v>35</v>
      </c>
      <c r="CO49" s="9">
        <f t="shared" si="255"/>
        <v>1330</v>
      </c>
      <c r="CP49" s="9">
        <f t="shared" si="255"/>
        <v>168</v>
      </c>
      <c r="CQ49" s="9">
        <f t="shared" si="255"/>
        <v>70</v>
      </c>
      <c r="CR49" s="9">
        <f t="shared" si="255"/>
        <v>98</v>
      </c>
      <c r="CS49" s="9">
        <f t="shared" si="255"/>
        <v>0</v>
      </c>
      <c r="CT49" s="9">
        <f t="shared" si="255"/>
        <v>0</v>
      </c>
      <c r="CU49" s="9">
        <f t="shared" si="255"/>
        <v>1162</v>
      </c>
      <c r="CV49" s="9">
        <f t="shared" si="255"/>
        <v>8</v>
      </c>
      <c r="CW49" s="9">
        <f t="shared" si="255"/>
        <v>0</v>
      </c>
      <c r="CX49" s="9">
        <f t="shared" si="255"/>
        <v>0</v>
      </c>
      <c r="CY49" s="9">
        <f t="shared" si="255"/>
        <v>0</v>
      </c>
      <c r="CZ49" s="9">
        <f t="shared" si="255"/>
        <v>0</v>
      </c>
      <c r="DA49" s="9">
        <f t="shared" si="255"/>
        <v>0</v>
      </c>
      <c r="DB49" s="9">
        <f t="shared" si="255"/>
        <v>0</v>
      </c>
      <c r="DC49" s="9">
        <f t="shared" si="255"/>
        <v>0</v>
      </c>
      <c r="DD49" s="9">
        <f t="shared" si="255"/>
        <v>0</v>
      </c>
      <c r="DE49" s="9">
        <f t="shared" si="255"/>
        <v>0</v>
      </c>
      <c r="DF49" s="9">
        <f t="shared" si="255"/>
        <v>120</v>
      </c>
      <c r="DG49" s="9">
        <f t="shared" si="255"/>
        <v>0</v>
      </c>
      <c r="DH49" s="9">
        <f t="shared" si="255"/>
        <v>25</v>
      </c>
      <c r="DI49" s="9">
        <f t="shared" si="255"/>
        <v>120</v>
      </c>
      <c r="DJ49" s="9">
        <f t="shared" si="255"/>
        <v>950</v>
      </c>
      <c r="DK49" s="9">
        <f t="shared" si="255"/>
        <v>48</v>
      </c>
      <c r="DL49" s="9">
        <f t="shared" si="255"/>
        <v>0</v>
      </c>
      <c r="DM49" s="9">
        <f t="shared" si="255"/>
        <v>10</v>
      </c>
      <c r="DN49" s="9">
        <f t="shared" si="255"/>
        <v>48</v>
      </c>
      <c r="DO49" s="9">
        <f t="shared" ref="DO49:EQ49" si="256">DO50+DO54+DO58+DO63+DO68+DO73</f>
        <v>380</v>
      </c>
      <c r="DP49" s="9">
        <f t="shared" si="256"/>
        <v>7</v>
      </c>
      <c r="DQ49" s="9">
        <f t="shared" si="256"/>
        <v>266</v>
      </c>
      <c r="DR49" s="9">
        <f t="shared" si="256"/>
        <v>32</v>
      </c>
      <c r="DS49" s="9">
        <f t="shared" si="256"/>
        <v>14</v>
      </c>
      <c r="DT49" s="9">
        <f t="shared" si="256"/>
        <v>18</v>
      </c>
      <c r="DU49" s="9">
        <f t="shared" si="256"/>
        <v>0</v>
      </c>
      <c r="DV49" s="9">
        <f t="shared" si="256"/>
        <v>0</v>
      </c>
      <c r="DW49" s="9">
        <f t="shared" si="256"/>
        <v>234</v>
      </c>
      <c r="DX49" s="9">
        <f t="shared" si="256"/>
        <v>1</v>
      </c>
      <c r="DY49" s="9">
        <f t="shared" si="256"/>
        <v>0</v>
      </c>
      <c r="DZ49" s="9">
        <f t="shared" si="256"/>
        <v>0</v>
      </c>
      <c r="EA49" s="9">
        <f t="shared" si="256"/>
        <v>0</v>
      </c>
      <c r="EB49" s="9">
        <f t="shared" si="256"/>
        <v>0</v>
      </c>
      <c r="EC49" s="9">
        <f t="shared" si="256"/>
        <v>32</v>
      </c>
      <c r="ED49" s="9">
        <f t="shared" si="256"/>
        <v>0</v>
      </c>
      <c r="EE49" s="9">
        <f t="shared" si="256"/>
        <v>7</v>
      </c>
      <c r="EF49" s="9">
        <f t="shared" si="256"/>
        <v>32</v>
      </c>
      <c r="EG49" s="9">
        <f t="shared" si="256"/>
        <v>266</v>
      </c>
      <c r="EH49" s="9">
        <f t="shared" si="256"/>
        <v>0</v>
      </c>
      <c r="EI49" s="9">
        <f t="shared" si="256"/>
        <v>0</v>
      </c>
      <c r="EJ49" s="9">
        <f t="shared" si="256"/>
        <v>0</v>
      </c>
      <c r="EK49" s="9">
        <f t="shared" si="256"/>
        <v>0</v>
      </c>
      <c r="EL49" s="9">
        <f t="shared" si="256"/>
        <v>0</v>
      </c>
      <c r="EM49" s="9">
        <f t="shared" si="256"/>
        <v>0</v>
      </c>
      <c r="EN49" s="9">
        <f t="shared" si="256"/>
        <v>0</v>
      </c>
      <c r="EO49" s="9">
        <f t="shared" si="256"/>
        <v>0</v>
      </c>
      <c r="EP49" s="9">
        <f t="shared" si="256"/>
        <v>0</v>
      </c>
      <c r="EQ49" s="9">
        <f t="shared" si="256"/>
        <v>0</v>
      </c>
      <c r="ER49" s="25"/>
      <c r="ES49" s="2"/>
    </row>
    <row r="50" spans="1:149" ht="27" customHeight="1" x14ac:dyDescent="0.2">
      <c r="A50" s="7"/>
      <c r="B50" s="45" t="s">
        <v>51</v>
      </c>
      <c r="C50" s="8"/>
      <c r="D50" s="9"/>
      <c r="E50" s="9">
        <f>E51</f>
        <v>5</v>
      </c>
      <c r="F50" s="9">
        <f t="shared" ref="F50:BK50" si="257">F51</f>
        <v>190</v>
      </c>
      <c r="G50" s="9">
        <f t="shared" si="257"/>
        <v>32</v>
      </c>
      <c r="H50" s="9">
        <f t="shared" si="257"/>
        <v>0</v>
      </c>
      <c r="I50" s="9">
        <f t="shared" si="257"/>
        <v>0</v>
      </c>
      <c r="J50" s="9">
        <f t="shared" si="257"/>
        <v>0</v>
      </c>
      <c r="K50" s="9">
        <f t="shared" si="257"/>
        <v>0</v>
      </c>
      <c r="L50" s="9">
        <f t="shared" si="257"/>
        <v>0</v>
      </c>
      <c r="M50" s="9">
        <f t="shared" si="257"/>
        <v>0</v>
      </c>
      <c r="N50" s="9">
        <f t="shared" si="257"/>
        <v>0</v>
      </c>
      <c r="O50" s="9">
        <f t="shared" si="257"/>
        <v>0</v>
      </c>
      <c r="P50" s="9">
        <f t="shared" si="257"/>
        <v>0</v>
      </c>
      <c r="Q50" s="9">
        <f t="shared" si="257"/>
        <v>0</v>
      </c>
      <c r="R50" s="9">
        <f t="shared" si="257"/>
        <v>0</v>
      </c>
      <c r="S50" s="9">
        <f t="shared" si="257"/>
        <v>0</v>
      </c>
      <c r="T50" s="9">
        <f t="shared" si="257"/>
        <v>0</v>
      </c>
      <c r="U50" s="9">
        <f t="shared" si="257"/>
        <v>0</v>
      </c>
      <c r="V50" s="9">
        <f t="shared" si="257"/>
        <v>0</v>
      </c>
      <c r="W50" s="9">
        <f t="shared" si="257"/>
        <v>0</v>
      </c>
      <c r="X50" s="9">
        <f t="shared" si="257"/>
        <v>0</v>
      </c>
      <c r="Y50" s="9">
        <f t="shared" si="257"/>
        <v>0</v>
      </c>
      <c r="Z50" s="9">
        <f t="shared" si="257"/>
        <v>0</v>
      </c>
      <c r="AA50" s="9">
        <f t="shared" si="257"/>
        <v>0</v>
      </c>
      <c r="AB50" s="9">
        <f t="shared" si="257"/>
        <v>0</v>
      </c>
      <c r="AC50" s="9">
        <f t="shared" si="257"/>
        <v>0</v>
      </c>
      <c r="AD50" s="9">
        <f t="shared" si="257"/>
        <v>0</v>
      </c>
      <c r="AE50" s="9">
        <f t="shared" si="257"/>
        <v>0</v>
      </c>
      <c r="AF50" s="9">
        <f t="shared" si="257"/>
        <v>0</v>
      </c>
      <c r="AG50" s="9">
        <f t="shared" si="257"/>
        <v>0</v>
      </c>
      <c r="AH50" s="9">
        <f t="shared" si="257"/>
        <v>0</v>
      </c>
      <c r="AI50" s="9">
        <f t="shared" si="257"/>
        <v>0</v>
      </c>
      <c r="AJ50" s="9">
        <f t="shared" si="257"/>
        <v>5</v>
      </c>
      <c r="AK50" s="9">
        <f t="shared" si="257"/>
        <v>190</v>
      </c>
      <c r="AL50" s="9">
        <f t="shared" si="257"/>
        <v>32</v>
      </c>
      <c r="AM50" s="9">
        <f t="shared" si="257"/>
        <v>14</v>
      </c>
      <c r="AN50" s="9">
        <f t="shared" si="257"/>
        <v>18</v>
      </c>
      <c r="AO50" s="9">
        <f t="shared" si="257"/>
        <v>0</v>
      </c>
      <c r="AP50" s="9">
        <f t="shared" si="257"/>
        <v>0</v>
      </c>
      <c r="AQ50" s="9">
        <f t="shared" si="257"/>
        <v>158</v>
      </c>
      <c r="AR50" s="9">
        <f t="shared" si="257"/>
        <v>1</v>
      </c>
      <c r="AS50" s="9">
        <f t="shared" si="257"/>
        <v>0</v>
      </c>
      <c r="AT50" s="9">
        <f t="shared" si="257"/>
        <v>0</v>
      </c>
      <c r="AU50" s="9">
        <f t="shared" si="257"/>
        <v>0</v>
      </c>
      <c r="AV50" s="9">
        <f t="shared" si="257"/>
        <v>0</v>
      </c>
      <c r="AW50" s="9">
        <f t="shared" si="257"/>
        <v>0</v>
      </c>
      <c r="AX50" s="9">
        <f t="shared" si="257"/>
        <v>0</v>
      </c>
      <c r="AY50" s="9">
        <f t="shared" si="257"/>
        <v>0</v>
      </c>
      <c r="AZ50" s="9">
        <f t="shared" si="257"/>
        <v>0</v>
      </c>
      <c r="BA50" s="9">
        <f t="shared" si="257"/>
        <v>0</v>
      </c>
      <c r="BB50" s="9">
        <f t="shared" si="257"/>
        <v>0</v>
      </c>
      <c r="BC50" s="9">
        <f t="shared" si="257"/>
        <v>0</v>
      </c>
      <c r="BD50" s="9">
        <f t="shared" si="257"/>
        <v>0</v>
      </c>
      <c r="BE50" s="9">
        <f t="shared" si="257"/>
        <v>0</v>
      </c>
      <c r="BF50" s="9">
        <f t="shared" si="257"/>
        <v>0</v>
      </c>
      <c r="BG50" s="9">
        <f t="shared" si="257"/>
        <v>32</v>
      </c>
      <c r="BH50" s="9">
        <f t="shared" si="257"/>
        <v>0</v>
      </c>
      <c r="BI50" s="9">
        <f t="shared" si="257"/>
        <v>5</v>
      </c>
      <c r="BJ50" s="9">
        <f t="shared" si="257"/>
        <v>32</v>
      </c>
      <c r="BK50" s="9">
        <f t="shared" si="257"/>
        <v>190</v>
      </c>
      <c r="BL50" s="9">
        <f t="shared" ref="BL50:DN50" si="258">BL51</f>
        <v>0</v>
      </c>
      <c r="BM50" s="9">
        <f t="shared" si="258"/>
        <v>0</v>
      </c>
      <c r="BN50" s="9">
        <f t="shared" si="258"/>
        <v>0</v>
      </c>
      <c r="BO50" s="9">
        <f t="shared" si="258"/>
        <v>0</v>
      </c>
      <c r="BP50" s="9">
        <f t="shared" si="258"/>
        <v>0</v>
      </c>
      <c r="BQ50" s="9">
        <f t="shared" si="258"/>
        <v>0</v>
      </c>
      <c r="BR50" s="9">
        <f t="shared" si="258"/>
        <v>0</v>
      </c>
      <c r="BS50" s="9">
        <f t="shared" si="258"/>
        <v>0</v>
      </c>
      <c r="BT50" s="9">
        <f t="shared" si="258"/>
        <v>0</v>
      </c>
      <c r="BU50" s="9">
        <f t="shared" si="258"/>
        <v>0</v>
      </c>
      <c r="BV50" s="9">
        <f t="shared" si="258"/>
        <v>0</v>
      </c>
      <c r="BW50" s="9">
        <f t="shared" si="258"/>
        <v>0</v>
      </c>
      <c r="BX50" s="9">
        <f t="shared" si="258"/>
        <v>0</v>
      </c>
      <c r="BY50" s="9">
        <f t="shared" si="258"/>
        <v>0</v>
      </c>
      <c r="BZ50" s="9">
        <f t="shared" si="258"/>
        <v>0</v>
      </c>
      <c r="CA50" s="9">
        <f t="shared" si="258"/>
        <v>0</v>
      </c>
      <c r="CB50" s="9">
        <f t="shared" si="258"/>
        <v>0</v>
      </c>
      <c r="CC50" s="9">
        <f t="shared" si="258"/>
        <v>0</v>
      </c>
      <c r="CD50" s="9">
        <f t="shared" si="258"/>
        <v>0</v>
      </c>
      <c r="CE50" s="9">
        <f t="shared" si="258"/>
        <v>0</v>
      </c>
      <c r="CF50" s="9">
        <f t="shared" si="258"/>
        <v>0</v>
      </c>
      <c r="CG50" s="9">
        <f t="shared" si="258"/>
        <v>0</v>
      </c>
      <c r="CH50" s="9">
        <f t="shared" si="258"/>
        <v>0</v>
      </c>
      <c r="CI50" s="9">
        <f t="shared" si="258"/>
        <v>0</v>
      </c>
      <c r="CJ50" s="9">
        <f t="shared" si="258"/>
        <v>0</v>
      </c>
      <c r="CK50" s="9">
        <f t="shared" si="258"/>
        <v>0</v>
      </c>
      <c r="CL50" s="9">
        <f t="shared" si="258"/>
        <v>0</v>
      </c>
      <c r="CM50" s="9">
        <f t="shared" si="258"/>
        <v>0</v>
      </c>
      <c r="CN50" s="9">
        <f t="shared" si="258"/>
        <v>0</v>
      </c>
      <c r="CO50" s="9">
        <f t="shared" si="258"/>
        <v>0</v>
      </c>
      <c r="CP50" s="9">
        <f t="shared" si="258"/>
        <v>0</v>
      </c>
      <c r="CQ50" s="9">
        <f t="shared" si="258"/>
        <v>0</v>
      </c>
      <c r="CR50" s="9">
        <f t="shared" si="258"/>
        <v>0</v>
      </c>
      <c r="CS50" s="9">
        <f t="shared" si="258"/>
        <v>0</v>
      </c>
      <c r="CT50" s="9">
        <f t="shared" si="258"/>
        <v>0</v>
      </c>
      <c r="CU50" s="9">
        <f t="shared" si="258"/>
        <v>0</v>
      </c>
      <c r="CV50" s="9">
        <f t="shared" si="258"/>
        <v>0</v>
      </c>
      <c r="CW50" s="9">
        <f t="shared" si="258"/>
        <v>0</v>
      </c>
      <c r="CX50" s="9">
        <f t="shared" si="258"/>
        <v>0</v>
      </c>
      <c r="CY50" s="9">
        <f t="shared" si="258"/>
        <v>0</v>
      </c>
      <c r="CZ50" s="9">
        <f t="shared" si="258"/>
        <v>0</v>
      </c>
      <c r="DA50" s="9">
        <f t="shared" si="258"/>
        <v>0</v>
      </c>
      <c r="DB50" s="9">
        <f t="shared" si="258"/>
        <v>0</v>
      </c>
      <c r="DC50" s="9">
        <f t="shared" si="258"/>
        <v>0</v>
      </c>
      <c r="DD50" s="9">
        <f t="shared" si="258"/>
        <v>0</v>
      </c>
      <c r="DE50" s="9">
        <f t="shared" si="258"/>
        <v>0</v>
      </c>
      <c r="DF50" s="9">
        <f t="shared" si="258"/>
        <v>0</v>
      </c>
      <c r="DG50" s="9">
        <f t="shared" si="258"/>
        <v>0</v>
      </c>
      <c r="DH50" s="9">
        <f t="shared" si="258"/>
        <v>0</v>
      </c>
      <c r="DI50" s="9">
        <f t="shared" si="258"/>
        <v>0</v>
      </c>
      <c r="DJ50" s="9">
        <f t="shared" si="258"/>
        <v>0</v>
      </c>
      <c r="DK50" s="9">
        <f t="shared" si="258"/>
        <v>0</v>
      </c>
      <c r="DL50" s="9">
        <f t="shared" si="258"/>
        <v>0</v>
      </c>
      <c r="DM50" s="9">
        <f t="shared" si="258"/>
        <v>0</v>
      </c>
      <c r="DN50" s="9">
        <f t="shared" si="258"/>
        <v>0</v>
      </c>
      <c r="DO50" s="9">
        <f t="shared" ref="DO50:EQ50" si="259">DO51</f>
        <v>0</v>
      </c>
      <c r="DP50" s="9">
        <f t="shared" si="259"/>
        <v>0</v>
      </c>
      <c r="DQ50" s="9">
        <f t="shared" si="259"/>
        <v>0</v>
      </c>
      <c r="DR50" s="9">
        <f t="shared" si="259"/>
        <v>0</v>
      </c>
      <c r="DS50" s="9">
        <f t="shared" si="259"/>
        <v>0</v>
      </c>
      <c r="DT50" s="9">
        <f t="shared" si="259"/>
        <v>0</v>
      </c>
      <c r="DU50" s="9">
        <f t="shared" si="259"/>
        <v>0</v>
      </c>
      <c r="DV50" s="9">
        <f t="shared" si="259"/>
        <v>0</v>
      </c>
      <c r="DW50" s="9">
        <f t="shared" si="259"/>
        <v>0</v>
      </c>
      <c r="DX50" s="9">
        <f t="shared" si="259"/>
        <v>0</v>
      </c>
      <c r="DY50" s="9">
        <f t="shared" si="259"/>
        <v>0</v>
      </c>
      <c r="DZ50" s="9">
        <f t="shared" si="259"/>
        <v>0</v>
      </c>
      <c r="EA50" s="9">
        <f t="shared" si="259"/>
        <v>0</v>
      </c>
      <c r="EB50" s="9">
        <f t="shared" si="259"/>
        <v>0</v>
      </c>
      <c r="EC50" s="9">
        <f t="shared" si="259"/>
        <v>0</v>
      </c>
      <c r="ED50" s="9">
        <f t="shared" si="259"/>
        <v>0</v>
      </c>
      <c r="EE50" s="9">
        <f t="shared" si="259"/>
        <v>0</v>
      </c>
      <c r="EF50" s="9">
        <f t="shared" si="259"/>
        <v>0</v>
      </c>
      <c r="EG50" s="9">
        <f t="shared" si="259"/>
        <v>0</v>
      </c>
      <c r="EH50" s="9">
        <f t="shared" si="259"/>
        <v>0</v>
      </c>
      <c r="EI50" s="9">
        <f t="shared" si="259"/>
        <v>0</v>
      </c>
      <c r="EJ50" s="9">
        <f t="shared" si="259"/>
        <v>0</v>
      </c>
      <c r="EK50" s="9">
        <f t="shared" si="259"/>
        <v>0</v>
      </c>
      <c r="EL50" s="9">
        <f t="shared" si="259"/>
        <v>0</v>
      </c>
      <c r="EM50" s="9">
        <f t="shared" si="259"/>
        <v>0</v>
      </c>
      <c r="EN50" s="9">
        <f t="shared" si="259"/>
        <v>0</v>
      </c>
      <c r="EO50" s="9">
        <f t="shared" si="259"/>
        <v>0</v>
      </c>
      <c r="EP50" s="9">
        <f t="shared" si="259"/>
        <v>0</v>
      </c>
      <c r="EQ50" s="9">
        <f t="shared" si="259"/>
        <v>0</v>
      </c>
      <c r="ER50" s="25"/>
      <c r="ES50" s="2"/>
    </row>
    <row r="51" spans="1:149" ht="25.5" customHeight="1" x14ac:dyDescent="0.2">
      <c r="A51" s="10">
        <v>1</v>
      </c>
      <c r="B51" s="16" t="s">
        <v>75</v>
      </c>
      <c r="C51" s="12" t="s">
        <v>34</v>
      </c>
      <c r="D51" s="13"/>
      <c r="E51" s="13">
        <v>5</v>
      </c>
      <c r="F51" s="13">
        <v>190</v>
      </c>
      <c r="G51" s="13">
        <v>32</v>
      </c>
      <c r="H51" s="13"/>
      <c r="I51" s="13"/>
      <c r="J51" s="13"/>
      <c r="K51" s="13"/>
      <c r="L51" s="13"/>
      <c r="M51" s="14"/>
      <c r="N51" s="13"/>
      <c r="O51" s="13"/>
      <c r="P51" s="13"/>
      <c r="Q51" s="14"/>
      <c r="R51" s="14"/>
      <c r="S51" s="14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>
        <v>5</v>
      </c>
      <c r="AK51" s="13">
        <v>190</v>
      </c>
      <c r="AL51" s="13">
        <v>32</v>
      </c>
      <c r="AM51" s="13">
        <v>14</v>
      </c>
      <c r="AN51" s="13">
        <v>18</v>
      </c>
      <c r="AO51" s="14"/>
      <c r="AP51" s="13"/>
      <c r="AQ51" s="13">
        <v>158</v>
      </c>
      <c r="AR51" s="13">
        <v>1</v>
      </c>
      <c r="AS51" s="14"/>
      <c r="AT51" s="14"/>
      <c r="AU51" s="14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>
        <v>32</v>
      </c>
      <c r="BH51" s="13"/>
      <c r="BI51" s="13">
        <v>5</v>
      </c>
      <c r="BJ51" s="13">
        <v>32</v>
      </c>
      <c r="BK51" s="13">
        <v>190</v>
      </c>
      <c r="BL51" s="13"/>
      <c r="BM51" s="13"/>
      <c r="BN51" s="13"/>
      <c r="BO51" s="13"/>
      <c r="BP51" s="13"/>
      <c r="BQ51" s="14"/>
      <c r="BR51" s="13"/>
      <c r="BS51" s="13"/>
      <c r="BT51" s="13"/>
      <c r="BU51" s="14"/>
      <c r="BV51" s="14"/>
      <c r="BW51" s="14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4"/>
      <c r="CT51" s="13"/>
      <c r="CU51" s="13"/>
      <c r="CV51" s="13"/>
      <c r="CW51" s="14"/>
      <c r="CX51" s="14"/>
      <c r="CY51" s="14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4"/>
      <c r="DV51" s="13"/>
      <c r="DW51" s="13"/>
      <c r="DX51" s="13"/>
      <c r="DY51" s="14"/>
      <c r="DZ51" s="14"/>
      <c r="EA51" s="14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 t="s">
        <v>104</v>
      </c>
      <c r="ES51" s="54" t="s">
        <v>160</v>
      </c>
    </row>
    <row r="52" spans="1:149" ht="25.5" customHeight="1" x14ac:dyDescent="0.2">
      <c r="A52" s="10">
        <v>2</v>
      </c>
      <c r="B52" s="16" t="s">
        <v>83</v>
      </c>
      <c r="C52" s="12" t="s">
        <v>34</v>
      </c>
      <c r="D52" s="13"/>
      <c r="E52" s="13">
        <v>5</v>
      </c>
      <c r="F52" s="13">
        <v>190</v>
      </c>
      <c r="G52" s="13">
        <v>32</v>
      </c>
      <c r="H52" s="13"/>
      <c r="I52" s="13"/>
      <c r="J52" s="13"/>
      <c r="K52" s="13"/>
      <c r="L52" s="13"/>
      <c r="M52" s="14"/>
      <c r="N52" s="13"/>
      <c r="O52" s="13"/>
      <c r="P52" s="13"/>
      <c r="Q52" s="14"/>
      <c r="R52" s="14"/>
      <c r="S52" s="14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>
        <v>5</v>
      </c>
      <c r="AK52" s="13">
        <v>190</v>
      </c>
      <c r="AL52" s="13">
        <v>32</v>
      </c>
      <c r="AM52" s="13">
        <v>14</v>
      </c>
      <c r="AN52" s="13">
        <v>18</v>
      </c>
      <c r="AO52" s="14"/>
      <c r="AP52" s="13"/>
      <c r="AQ52" s="13">
        <v>158</v>
      </c>
      <c r="AR52" s="13">
        <v>1</v>
      </c>
      <c r="AS52" s="14"/>
      <c r="AT52" s="14"/>
      <c r="AU52" s="14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>
        <v>32</v>
      </c>
      <c r="BH52" s="13"/>
      <c r="BI52" s="13">
        <v>5</v>
      </c>
      <c r="BJ52" s="13">
        <v>32</v>
      </c>
      <c r="BK52" s="13">
        <v>190</v>
      </c>
      <c r="BL52" s="13"/>
      <c r="BM52" s="13"/>
      <c r="BN52" s="13"/>
      <c r="BO52" s="13"/>
      <c r="BP52" s="13"/>
      <c r="BQ52" s="14"/>
      <c r="BR52" s="13"/>
      <c r="BS52" s="13"/>
      <c r="BT52" s="13"/>
      <c r="BU52" s="14"/>
      <c r="BV52" s="14"/>
      <c r="BW52" s="14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4"/>
      <c r="CT52" s="13"/>
      <c r="CU52" s="13"/>
      <c r="CV52" s="13"/>
      <c r="CW52" s="14"/>
      <c r="CX52" s="14"/>
      <c r="CY52" s="14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4"/>
      <c r="DV52" s="13"/>
      <c r="DW52" s="13"/>
      <c r="DX52" s="13"/>
      <c r="DY52" s="14"/>
      <c r="DZ52" s="14"/>
      <c r="EA52" s="14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 t="s">
        <v>104</v>
      </c>
      <c r="ES52" s="54" t="s">
        <v>161</v>
      </c>
    </row>
    <row r="53" spans="1:149" ht="25.5" customHeight="1" x14ac:dyDescent="0.2">
      <c r="A53" s="10">
        <v>3</v>
      </c>
      <c r="B53" s="16" t="s">
        <v>87</v>
      </c>
      <c r="C53" s="12" t="s">
        <v>34</v>
      </c>
      <c r="D53" s="13"/>
      <c r="E53" s="13">
        <v>5</v>
      </c>
      <c r="F53" s="13">
        <v>190</v>
      </c>
      <c r="G53" s="13">
        <v>32</v>
      </c>
      <c r="H53" s="13"/>
      <c r="I53" s="13"/>
      <c r="J53" s="13"/>
      <c r="K53" s="13"/>
      <c r="L53" s="13"/>
      <c r="M53" s="14"/>
      <c r="N53" s="13"/>
      <c r="O53" s="13"/>
      <c r="P53" s="13"/>
      <c r="Q53" s="14"/>
      <c r="R53" s="14"/>
      <c r="S53" s="14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>
        <v>5</v>
      </c>
      <c r="AK53" s="13">
        <v>190</v>
      </c>
      <c r="AL53" s="13">
        <v>32</v>
      </c>
      <c r="AM53" s="13">
        <v>14</v>
      </c>
      <c r="AN53" s="13">
        <v>18</v>
      </c>
      <c r="AO53" s="14"/>
      <c r="AP53" s="13"/>
      <c r="AQ53" s="13">
        <v>158</v>
      </c>
      <c r="AR53" s="13">
        <v>1</v>
      </c>
      <c r="AS53" s="14"/>
      <c r="AT53" s="14"/>
      <c r="AU53" s="14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>
        <v>32</v>
      </c>
      <c r="BH53" s="13"/>
      <c r="BI53" s="13">
        <v>5</v>
      </c>
      <c r="BJ53" s="13">
        <v>32</v>
      </c>
      <c r="BK53" s="13">
        <v>190</v>
      </c>
      <c r="BL53" s="13"/>
      <c r="BM53" s="13"/>
      <c r="BN53" s="13"/>
      <c r="BO53" s="13"/>
      <c r="BP53" s="13"/>
      <c r="BQ53" s="14"/>
      <c r="BR53" s="13"/>
      <c r="BS53" s="13"/>
      <c r="BT53" s="13"/>
      <c r="BU53" s="14"/>
      <c r="BV53" s="14"/>
      <c r="BW53" s="14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4"/>
      <c r="CT53" s="13"/>
      <c r="CU53" s="13"/>
      <c r="CV53" s="13"/>
      <c r="CW53" s="14"/>
      <c r="CX53" s="14"/>
      <c r="CY53" s="14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4"/>
      <c r="DV53" s="13"/>
      <c r="DW53" s="13"/>
      <c r="DX53" s="13"/>
      <c r="DY53" s="14"/>
      <c r="DZ53" s="14"/>
      <c r="EA53" s="14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 t="s">
        <v>104</v>
      </c>
      <c r="ES53" s="54" t="s">
        <v>162</v>
      </c>
    </row>
    <row r="54" spans="1:149" ht="27.75" customHeight="1" x14ac:dyDescent="0.2">
      <c r="A54" s="7"/>
      <c r="B54" s="45" t="s">
        <v>51</v>
      </c>
      <c r="C54" s="8"/>
      <c r="D54" s="9"/>
      <c r="E54" s="9">
        <f>E55</f>
        <v>7</v>
      </c>
      <c r="F54" s="9">
        <f t="shared" ref="F54:BK54" si="260">F55</f>
        <v>266</v>
      </c>
      <c r="G54" s="9">
        <f t="shared" si="260"/>
        <v>32</v>
      </c>
      <c r="H54" s="9">
        <f t="shared" si="260"/>
        <v>0</v>
      </c>
      <c r="I54" s="9">
        <f t="shared" si="260"/>
        <v>0</v>
      </c>
      <c r="J54" s="9">
        <f t="shared" si="260"/>
        <v>0</v>
      </c>
      <c r="K54" s="9">
        <f t="shared" si="260"/>
        <v>0</v>
      </c>
      <c r="L54" s="9">
        <f t="shared" si="260"/>
        <v>0</v>
      </c>
      <c r="M54" s="9">
        <f t="shared" si="260"/>
        <v>0</v>
      </c>
      <c r="N54" s="9">
        <f t="shared" si="260"/>
        <v>0</v>
      </c>
      <c r="O54" s="9">
        <f t="shared" si="260"/>
        <v>0</v>
      </c>
      <c r="P54" s="9">
        <f t="shared" si="260"/>
        <v>0</v>
      </c>
      <c r="Q54" s="9">
        <f t="shared" si="260"/>
        <v>0</v>
      </c>
      <c r="R54" s="9">
        <f t="shared" si="260"/>
        <v>0</v>
      </c>
      <c r="S54" s="9">
        <f t="shared" si="260"/>
        <v>0</v>
      </c>
      <c r="T54" s="9">
        <f t="shared" si="260"/>
        <v>0</v>
      </c>
      <c r="U54" s="9">
        <f t="shared" si="260"/>
        <v>0</v>
      </c>
      <c r="V54" s="9">
        <f t="shared" si="260"/>
        <v>0</v>
      </c>
      <c r="W54" s="9">
        <f t="shared" si="260"/>
        <v>0</v>
      </c>
      <c r="X54" s="9">
        <f t="shared" si="260"/>
        <v>0</v>
      </c>
      <c r="Y54" s="9">
        <f t="shared" si="260"/>
        <v>0</v>
      </c>
      <c r="Z54" s="9">
        <f t="shared" si="260"/>
        <v>0</v>
      </c>
      <c r="AA54" s="9">
        <f t="shared" si="260"/>
        <v>0</v>
      </c>
      <c r="AB54" s="9">
        <f t="shared" si="260"/>
        <v>0</v>
      </c>
      <c r="AC54" s="9">
        <f t="shared" si="260"/>
        <v>0</v>
      </c>
      <c r="AD54" s="9">
        <f t="shared" si="260"/>
        <v>0</v>
      </c>
      <c r="AE54" s="9">
        <f t="shared" si="260"/>
        <v>0</v>
      </c>
      <c r="AF54" s="9">
        <f t="shared" si="260"/>
        <v>0</v>
      </c>
      <c r="AG54" s="9">
        <f t="shared" si="260"/>
        <v>0</v>
      </c>
      <c r="AH54" s="9">
        <f t="shared" si="260"/>
        <v>0</v>
      </c>
      <c r="AI54" s="9">
        <f t="shared" si="260"/>
        <v>0</v>
      </c>
      <c r="AJ54" s="9">
        <f t="shared" si="260"/>
        <v>0</v>
      </c>
      <c r="AK54" s="9">
        <f t="shared" si="260"/>
        <v>0</v>
      </c>
      <c r="AL54" s="9">
        <f t="shared" si="260"/>
        <v>0</v>
      </c>
      <c r="AM54" s="9">
        <f t="shared" si="260"/>
        <v>0</v>
      </c>
      <c r="AN54" s="9">
        <f t="shared" si="260"/>
        <v>0</v>
      </c>
      <c r="AO54" s="9">
        <f t="shared" si="260"/>
        <v>0</v>
      </c>
      <c r="AP54" s="9">
        <f t="shared" si="260"/>
        <v>0</v>
      </c>
      <c r="AQ54" s="9">
        <f t="shared" si="260"/>
        <v>0</v>
      </c>
      <c r="AR54" s="9">
        <f t="shared" si="260"/>
        <v>0</v>
      </c>
      <c r="AS54" s="9">
        <f t="shared" si="260"/>
        <v>0</v>
      </c>
      <c r="AT54" s="9">
        <f t="shared" si="260"/>
        <v>0</v>
      </c>
      <c r="AU54" s="9">
        <f t="shared" si="260"/>
        <v>0</v>
      </c>
      <c r="AV54" s="9">
        <f t="shared" si="260"/>
        <v>0</v>
      </c>
      <c r="AW54" s="9">
        <f t="shared" si="260"/>
        <v>0</v>
      </c>
      <c r="AX54" s="9">
        <f t="shared" si="260"/>
        <v>0</v>
      </c>
      <c r="AY54" s="9">
        <f t="shared" si="260"/>
        <v>0</v>
      </c>
      <c r="AZ54" s="9">
        <f t="shared" si="260"/>
        <v>0</v>
      </c>
      <c r="BA54" s="9">
        <f t="shared" si="260"/>
        <v>0</v>
      </c>
      <c r="BB54" s="9">
        <f t="shared" si="260"/>
        <v>0</v>
      </c>
      <c r="BC54" s="9">
        <f t="shared" si="260"/>
        <v>0</v>
      </c>
      <c r="BD54" s="9">
        <f t="shared" si="260"/>
        <v>0</v>
      </c>
      <c r="BE54" s="9">
        <f t="shared" si="260"/>
        <v>0</v>
      </c>
      <c r="BF54" s="9">
        <f t="shared" si="260"/>
        <v>0</v>
      </c>
      <c r="BG54" s="9">
        <f t="shared" si="260"/>
        <v>0</v>
      </c>
      <c r="BH54" s="9">
        <f t="shared" si="260"/>
        <v>0</v>
      </c>
      <c r="BI54" s="9">
        <f t="shared" si="260"/>
        <v>0</v>
      </c>
      <c r="BJ54" s="9">
        <f t="shared" si="260"/>
        <v>0</v>
      </c>
      <c r="BK54" s="9">
        <f t="shared" si="260"/>
        <v>0</v>
      </c>
      <c r="BL54" s="9">
        <f t="shared" ref="BL54:DN54" si="261">BL55</f>
        <v>0</v>
      </c>
      <c r="BM54" s="9">
        <f t="shared" si="261"/>
        <v>0</v>
      </c>
      <c r="BN54" s="9">
        <f t="shared" si="261"/>
        <v>0</v>
      </c>
      <c r="BO54" s="9">
        <f t="shared" si="261"/>
        <v>0</v>
      </c>
      <c r="BP54" s="9">
        <f t="shared" si="261"/>
        <v>0</v>
      </c>
      <c r="BQ54" s="9">
        <f t="shared" si="261"/>
        <v>0</v>
      </c>
      <c r="BR54" s="9">
        <f t="shared" si="261"/>
        <v>0</v>
      </c>
      <c r="BS54" s="9">
        <f t="shared" si="261"/>
        <v>0</v>
      </c>
      <c r="BT54" s="9">
        <f t="shared" si="261"/>
        <v>0</v>
      </c>
      <c r="BU54" s="9">
        <f t="shared" si="261"/>
        <v>0</v>
      </c>
      <c r="BV54" s="9">
        <f t="shared" si="261"/>
        <v>0</v>
      </c>
      <c r="BW54" s="9">
        <f t="shared" si="261"/>
        <v>0</v>
      </c>
      <c r="BX54" s="9">
        <f t="shared" si="261"/>
        <v>0</v>
      </c>
      <c r="BY54" s="9">
        <f t="shared" si="261"/>
        <v>0</v>
      </c>
      <c r="BZ54" s="9">
        <f t="shared" si="261"/>
        <v>0</v>
      </c>
      <c r="CA54" s="9">
        <f t="shared" si="261"/>
        <v>0</v>
      </c>
      <c r="CB54" s="9">
        <f t="shared" si="261"/>
        <v>0</v>
      </c>
      <c r="CC54" s="9">
        <f t="shared" si="261"/>
        <v>0</v>
      </c>
      <c r="CD54" s="9">
        <f t="shared" si="261"/>
        <v>0</v>
      </c>
      <c r="CE54" s="9">
        <f t="shared" si="261"/>
        <v>0</v>
      </c>
      <c r="CF54" s="9">
        <f t="shared" si="261"/>
        <v>0</v>
      </c>
      <c r="CG54" s="9">
        <f t="shared" si="261"/>
        <v>0</v>
      </c>
      <c r="CH54" s="9">
        <f t="shared" si="261"/>
        <v>0</v>
      </c>
      <c r="CI54" s="9">
        <f t="shared" si="261"/>
        <v>0</v>
      </c>
      <c r="CJ54" s="9">
        <f t="shared" si="261"/>
        <v>0</v>
      </c>
      <c r="CK54" s="9">
        <f t="shared" si="261"/>
        <v>0</v>
      </c>
      <c r="CL54" s="9">
        <f t="shared" si="261"/>
        <v>0</v>
      </c>
      <c r="CM54" s="9">
        <f t="shared" si="261"/>
        <v>0</v>
      </c>
      <c r="CN54" s="9">
        <f t="shared" si="261"/>
        <v>0</v>
      </c>
      <c r="CO54" s="9">
        <f t="shared" si="261"/>
        <v>0</v>
      </c>
      <c r="CP54" s="9">
        <f t="shared" si="261"/>
        <v>0</v>
      </c>
      <c r="CQ54" s="9">
        <f t="shared" si="261"/>
        <v>0</v>
      </c>
      <c r="CR54" s="9">
        <f t="shared" si="261"/>
        <v>0</v>
      </c>
      <c r="CS54" s="9">
        <f t="shared" si="261"/>
        <v>0</v>
      </c>
      <c r="CT54" s="9">
        <f t="shared" si="261"/>
        <v>0</v>
      </c>
      <c r="CU54" s="9">
        <f t="shared" si="261"/>
        <v>0</v>
      </c>
      <c r="CV54" s="9">
        <f t="shared" si="261"/>
        <v>0</v>
      </c>
      <c r="CW54" s="9">
        <f t="shared" si="261"/>
        <v>0</v>
      </c>
      <c r="CX54" s="9">
        <f t="shared" si="261"/>
        <v>0</v>
      </c>
      <c r="CY54" s="9">
        <f t="shared" si="261"/>
        <v>0</v>
      </c>
      <c r="CZ54" s="9">
        <f t="shared" si="261"/>
        <v>0</v>
      </c>
      <c r="DA54" s="9">
        <f t="shared" si="261"/>
        <v>0</v>
      </c>
      <c r="DB54" s="9">
        <f t="shared" si="261"/>
        <v>0</v>
      </c>
      <c r="DC54" s="9">
        <f t="shared" si="261"/>
        <v>0</v>
      </c>
      <c r="DD54" s="9">
        <f t="shared" si="261"/>
        <v>0</v>
      </c>
      <c r="DE54" s="9">
        <f t="shared" si="261"/>
        <v>0</v>
      </c>
      <c r="DF54" s="9">
        <f t="shared" si="261"/>
        <v>0</v>
      </c>
      <c r="DG54" s="9">
        <f t="shared" si="261"/>
        <v>0</v>
      </c>
      <c r="DH54" s="9">
        <f t="shared" si="261"/>
        <v>0</v>
      </c>
      <c r="DI54" s="9">
        <f t="shared" si="261"/>
        <v>0</v>
      </c>
      <c r="DJ54" s="9">
        <f t="shared" si="261"/>
        <v>0</v>
      </c>
      <c r="DK54" s="9">
        <f t="shared" si="261"/>
        <v>0</v>
      </c>
      <c r="DL54" s="9">
        <f t="shared" si="261"/>
        <v>0</v>
      </c>
      <c r="DM54" s="9">
        <f t="shared" si="261"/>
        <v>0</v>
      </c>
      <c r="DN54" s="9">
        <f t="shared" si="261"/>
        <v>0</v>
      </c>
      <c r="DO54" s="9">
        <f t="shared" ref="DO54:EQ54" si="262">DO55</f>
        <v>0</v>
      </c>
      <c r="DP54" s="9">
        <f t="shared" si="262"/>
        <v>7</v>
      </c>
      <c r="DQ54" s="9">
        <f t="shared" si="262"/>
        <v>266</v>
      </c>
      <c r="DR54" s="9">
        <f t="shared" si="262"/>
        <v>32</v>
      </c>
      <c r="DS54" s="9">
        <f t="shared" si="262"/>
        <v>14</v>
      </c>
      <c r="DT54" s="9">
        <f t="shared" si="262"/>
        <v>18</v>
      </c>
      <c r="DU54" s="9">
        <f t="shared" si="262"/>
        <v>0</v>
      </c>
      <c r="DV54" s="9">
        <f t="shared" si="262"/>
        <v>0</v>
      </c>
      <c r="DW54" s="9">
        <f t="shared" si="262"/>
        <v>234</v>
      </c>
      <c r="DX54" s="9">
        <f t="shared" si="262"/>
        <v>1</v>
      </c>
      <c r="DY54" s="9">
        <f t="shared" si="262"/>
        <v>0</v>
      </c>
      <c r="DZ54" s="9">
        <f t="shared" si="262"/>
        <v>0</v>
      </c>
      <c r="EA54" s="9">
        <f t="shared" si="262"/>
        <v>0</v>
      </c>
      <c r="EB54" s="9">
        <f t="shared" si="262"/>
        <v>0</v>
      </c>
      <c r="EC54" s="9">
        <f t="shared" si="262"/>
        <v>32</v>
      </c>
      <c r="ED54" s="9">
        <f t="shared" si="262"/>
        <v>0</v>
      </c>
      <c r="EE54" s="9">
        <f t="shared" si="262"/>
        <v>7</v>
      </c>
      <c r="EF54" s="9">
        <f t="shared" si="262"/>
        <v>32</v>
      </c>
      <c r="EG54" s="9">
        <f t="shared" si="262"/>
        <v>266</v>
      </c>
      <c r="EH54" s="9">
        <f t="shared" si="262"/>
        <v>0</v>
      </c>
      <c r="EI54" s="9">
        <f t="shared" si="262"/>
        <v>0</v>
      </c>
      <c r="EJ54" s="9">
        <f t="shared" si="262"/>
        <v>0</v>
      </c>
      <c r="EK54" s="9">
        <f t="shared" si="262"/>
        <v>0</v>
      </c>
      <c r="EL54" s="9">
        <f t="shared" si="262"/>
        <v>0</v>
      </c>
      <c r="EM54" s="9">
        <f t="shared" si="262"/>
        <v>0</v>
      </c>
      <c r="EN54" s="9">
        <f t="shared" si="262"/>
        <v>0</v>
      </c>
      <c r="EO54" s="9">
        <f t="shared" si="262"/>
        <v>0</v>
      </c>
      <c r="EP54" s="9">
        <f t="shared" si="262"/>
        <v>0</v>
      </c>
      <c r="EQ54" s="9">
        <f t="shared" si="262"/>
        <v>0</v>
      </c>
      <c r="ER54" s="25"/>
      <c r="ES54" s="2"/>
    </row>
    <row r="55" spans="1:149" ht="25.5" customHeight="1" x14ac:dyDescent="0.2">
      <c r="A55" s="10">
        <v>1</v>
      </c>
      <c r="B55" s="16" t="s">
        <v>73</v>
      </c>
      <c r="C55" s="12" t="s">
        <v>34</v>
      </c>
      <c r="D55" s="13"/>
      <c r="E55" s="13">
        <v>7</v>
      </c>
      <c r="F55" s="13">
        <v>266</v>
      </c>
      <c r="G55" s="13">
        <v>32</v>
      </c>
      <c r="H55" s="13"/>
      <c r="I55" s="13"/>
      <c r="J55" s="13"/>
      <c r="K55" s="13"/>
      <c r="L55" s="13"/>
      <c r="M55" s="14"/>
      <c r="N55" s="13"/>
      <c r="O55" s="13"/>
      <c r="P55" s="13"/>
      <c r="Q55" s="14"/>
      <c r="R55" s="14"/>
      <c r="S55" s="14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4"/>
      <c r="AP55" s="13"/>
      <c r="AQ55" s="13"/>
      <c r="AR55" s="13"/>
      <c r="AS55" s="14"/>
      <c r="AT55" s="14"/>
      <c r="AU55" s="14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4"/>
      <c r="BR55" s="13"/>
      <c r="BS55" s="13"/>
      <c r="BT55" s="13"/>
      <c r="BU55" s="14"/>
      <c r="BV55" s="14"/>
      <c r="BW55" s="14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4"/>
      <c r="CT55" s="13"/>
      <c r="CU55" s="13"/>
      <c r="CV55" s="13"/>
      <c r="CW55" s="14"/>
      <c r="CX55" s="14"/>
      <c r="CY55" s="14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>
        <v>7</v>
      </c>
      <c r="DQ55" s="13">
        <v>266</v>
      </c>
      <c r="DR55" s="13">
        <v>32</v>
      </c>
      <c r="DS55" s="13">
        <v>14</v>
      </c>
      <c r="DT55" s="13">
        <v>18</v>
      </c>
      <c r="DU55" s="14"/>
      <c r="DV55" s="13"/>
      <c r="DW55" s="13">
        <v>234</v>
      </c>
      <c r="DX55" s="13">
        <v>1</v>
      </c>
      <c r="DY55" s="14"/>
      <c r="DZ55" s="14"/>
      <c r="EA55" s="14"/>
      <c r="EB55" s="13"/>
      <c r="EC55" s="13">
        <v>32</v>
      </c>
      <c r="ED55" s="13"/>
      <c r="EE55" s="13">
        <v>7</v>
      </c>
      <c r="EF55" s="13">
        <v>32</v>
      </c>
      <c r="EG55" s="13">
        <v>266</v>
      </c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 t="s">
        <v>104</v>
      </c>
      <c r="ES55" s="54" t="s">
        <v>163</v>
      </c>
    </row>
    <row r="56" spans="1:149" ht="25.5" customHeight="1" x14ac:dyDescent="0.2">
      <c r="A56" s="10">
        <v>2</v>
      </c>
      <c r="B56" s="16" t="s">
        <v>77</v>
      </c>
      <c r="C56" s="12" t="s">
        <v>34</v>
      </c>
      <c r="D56" s="13"/>
      <c r="E56" s="13">
        <v>7</v>
      </c>
      <c r="F56" s="13">
        <v>266</v>
      </c>
      <c r="G56" s="13">
        <v>32</v>
      </c>
      <c r="H56" s="13"/>
      <c r="I56" s="13"/>
      <c r="J56" s="13"/>
      <c r="K56" s="13"/>
      <c r="L56" s="13"/>
      <c r="M56" s="14"/>
      <c r="N56" s="13"/>
      <c r="O56" s="13"/>
      <c r="P56" s="13"/>
      <c r="Q56" s="14"/>
      <c r="R56" s="14"/>
      <c r="S56" s="14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4"/>
      <c r="AP56" s="13"/>
      <c r="AQ56" s="13"/>
      <c r="AR56" s="13"/>
      <c r="AS56" s="14"/>
      <c r="AT56" s="14"/>
      <c r="AU56" s="14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4"/>
      <c r="BR56" s="13"/>
      <c r="BS56" s="13"/>
      <c r="BT56" s="13"/>
      <c r="BU56" s="14"/>
      <c r="BV56" s="14"/>
      <c r="BW56" s="14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4"/>
      <c r="CT56" s="13"/>
      <c r="CU56" s="13"/>
      <c r="CV56" s="13"/>
      <c r="CW56" s="14"/>
      <c r="CX56" s="14"/>
      <c r="CY56" s="14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>
        <v>7</v>
      </c>
      <c r="DQ56" s="13">
        <v>266</v>
      </c>
      <c r="DR56" s="13">
        <v>32</v>
      </c>
      <c r="DS56" s="13">
        <v>14</v>
      </c>
      <c r="DT56" s="13">
        <v>18</v>
      </c>
      <c r="DU56" s="14"/>
      <c r="DV56" s="13"/>
      <c r="DW56" s="13">
        <v>234</v>
      </c>
      <c r="DX56" s="13">
        <v>1</v>
      </c>
      <c r="DY56" s="14"/>
      <c r="DZ56" s="14"/>
      <c r="EA56" s="14"/>
      <c r="EB56" s="13"/>
      <c r="EC56" s="13">
        <v>32</v>
      </c>
      <c r="ED56" s="13"/>
      <c r="EE56" s="13">
        <v>7</v>
      </c>
      <c r="EF56" s="13">
        <v>32</v>
      </c>
      <c r="EG56" s="13">
        <v>266</v>
      </c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 t="s">
        <v>104</v>
      </c>
      <c r="ES56" s="54" t="s">
        <v>164</v>
      </c>
    </row>
    <row r="57" spans="1:149" ht="25.5" customHeight="1" x14ac:dyDescent="0.2">
      <c r="A57" s="10">
        <v>3</v>
      </c>
      <c r="B57" s="16" t="s">
        <v>91</v>
      </c>
      <c r="C57" s="12" t="s">
        <v>34</v>
      </c>
      <c r="D57" s="13"/>
      <c r="E57" s="13">
        <v>7</v>
      </c>
      <c r="F57" s="13">
        <v>266</v>
      </c>
      <c r="G57" s="13">
        <v>32</v>
      </c>
      <c r="H57" s="13"/>
      <c r="I57" s="13"/>
      <c r="J57" s="13"/>
      <c r="K57" s="13"/>
      <c r="L57" s="13"/>
      <c r="M57" s="14"/>
      <c r="N57" s="13"/>
      <c r="O57" s="13"/>
      <c r="P57" s="13"/>
      <c r="Q57" s="14"/>
      <c r="R57" s="14"/>
      <c r="S57" s="14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4"/>
      <c r="AP57" s="13"/>
      <c r="AQ57" s="13"/>
      <c r="AR57" s="13"/>
      <c r="AS57" s="14"/>
      <c r="AT57" s="14"/>
      <c r="AU57" s="14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4"/>
      <c r="BR57" s="13"/>
      <c r="BS57" s="13"/>
      <c r="BT57" s="13"/>
      <c r="BU57" s="14"/>
      <c r="BV57" s="14"/>
      <c r="BW57" s="14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4"/>
      <c r="CT57" s="13"/>
      <c r="CU57" s="13"/>
      <c r="CV57" s="13"/>
      <c r="CW57" s="14"/>
      <c r="CX57" s="14"/>
      <c r="CY57" s="14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>
        <v>7</v>
      </c>
      <c r="DQ57" s="13">
        <v>266</v>
      </c>
      <c r="DR57" s="13">
        <v>32</v>
      </c>
      <c r="DS57" s="13">
        <v>14</v>
      </c>
      <c r="DT57" s="13">
        <v>18</v>
      </c>
      <c r="DU57" s="14"/>
      <c r="DV57" s="13"/>
      <c r="DW57" s="13">
        <v>234</v>
      </c>
      <c r="DX57" s="13">
        <v>1</v>
      </c>
      <c r="DY57" s="14"/>
      <c r="DZ57" s="14"/>
      <c r="EA57" s="14"/>
      <c r="EB57" s="13"/>
      <c r="EC57" s="13">
        <v>32</v>
      </c>
      <c r="ED57" s="13"/>
      <c r="EE57" s="13">
        <v>7</v>
      </c>
      <c r="EF57" s="13">
        <v>32</v>
      </c>
      <c r="EG57" s="13">
        <v>266</v>
      </c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 t="s">
        <v>104</v>
      </c>
      <c r="ES57" s="54" t="s">
        <v>165</v>
      </c>
    </row>
    <row r="58" spans="1:149" ht="27" customHeight="1" x14ac:dyDescent="0.2">
      <c r="A58" s="7"/>
      <c r="B58" s="45" t="s">
        <v>58</v>
      </c>
      <c r="C58" s="8"/>
      <c r="D58" s="9"/>
      <c r="E58" s="9">
        <f>SUM(E59:E60)</f>
        <v>10</v>
      </c>
      <c r="F58" s="9">
        <f t="shared" ref="F58:BK58" si="263">SUM(F59:F60)</f>
        <v>380</v>
      </c>
      <c r="G58" s="9">
        <f t="shared" si="263"/>
        <v>48</v>
      </c>
      <c r="H58" s="9">
        <f t="shared" si="263"/>
        <v>0</v>
      </c>
      <c r="I58" s="9">
        <f t="shared" si="263"/>
        <v>0</v>
      </c>
      <c r="J58" s="9">
        <f t="shared" si="263"/>
        <v>0</v>
      </c>
      <c r="K58" s="9">
        <f t="shared" si="263"/>
        <v>0</v>
      </c>
      <c r="L58" s="9">
        <f t="shared" si="263"/>
        <v>0</v>
      </c>
      <c r="M58" s="9">
        <f t="shared" si="263"/>
        <v>0</v>
      </c>
      <c r="N58" s="9">
        <f t="shared" si="263"/>
        <v>0</v>
      </c>
      <c r="O58" s="9">
        <f t="shared" si="263"/>
        <v>0</v>
      </c>
      <c r="P58" s="9">
        <f t="shared" si="263"/>
        <v>0</v>
      </c>
      <c r="Q58" s="9">
        <f t="shared" si="263"/>
        <v>0</v>
      </c>
      <c r="R58" s="9">
        <f t="shared" si="263"/>
        <v>0</v>
      </c>
      <c r="S58" s="9">
        <f t="shared" si="263"/>
        <v>0</v>
      </c>
      <c r="T58" s="9">
        <f t="shared" si="263"/>
        <v>0</v>
      </c>
      <c r="U58" s="9">
        <f t="shared" si="263"/>
        <v>0</v>
      </c>
      <c r="V58" s="9">
        <f t="shared" si="263"/>
        <v>0</v>
      </c>
      <c r="W58" s="9">
        <f t="shared" si="263"/>
        <v>0</v>
      </c>
      <c r="X58" s="9">
        <f t="shared" si="263"/>
        <v>0</v>
      </c>
      <c r="Y58" s="9">
        <f t="shared" si="263"/>
        <v>0</v>
      </c>
      <c r="Z58" s="9">
        <f t="shared" si="263"/>
        <v>0</v>
      </c>
      <c r="AA58" s="9">
        <f t="shared" si="263"/>
        <v>0</v>
      </c>
      <c r="AB58" s="9">
        <f t="shared" si="263"/>
        <v>0</v>
      </c>
      <c r="AC58" s="9">
        <f t="shared" si="263"/>
        <v>0</v>
      </c>
      <c r="AD58" s="9">
        <f t="shared" si="263"/>
        <v>0</v>
      </c>
      <c r="AE58" s="9">
        <f t="shared" si="263"/>
        <v>0</v>
      </c>
      <c r="AF58" s="9">
        <f t="shared" si="263"/>
        <v>0</v>
      </c>
      <c r="AG58" s="9">
        <f t="shared" si="263"/>
        <v>0</v>
      </c>
      <c r="AH58" s="9">
        <f t="shared" si="263"/>
        <v>0</v>
      </c>
      <c r="AI58" s="9">
        <f t="shared" si="263"/>
        <v>0</v>
      </c>
      <c r="AJ58" s="9">
        <f t="shared" si="263"/>
        <v>0</v>
      </c>
      <c r="AK58" s="9">
        <f t="shared" si="263"/>
        <v>0</v>
      </c>
      <c r="AL58" s="9">
        <f t="shared" si="263"/>
        <v>0</v>
      </c>
      <c r="AM58" s="9">
        <f t="shared" si="263"/>
        <v>0</v>
      </c>
      <c r="AN58" s="9">
        <f t="shared" si="263"/>
        <v>0</v>
      </c>
      <c r="AO58" s="9">
        <f t="shared" si="263"/>
        <v>0</v>
      </c>
      <c r="AP58" s="9">
        <f t="shared" si="263"/>
        <v>0</v>
      </c>
      <c r="AQ58" s="9">
        <f t="shared" si="263"/>
        <v>0</v>
      </c>
      <c r="AR58" s="9">
        <f t="shared" si="263"/>
        <v>0</v>
      </c>
      <c r="AS58" s="9">
        <f t="shared" si="263"/>
        <v>0</v>
      </c>
      <c r="AT58" s="9">
        <f t="shared" si="263"/>
        <v>0</v>
      </c>
      <c r="AU58" s="9">
        <f t="shared" si="263"/>
        <v>0</v>
      </c>
      <c r="AV58" s="9">
        <f t="shared" si="263"/>
        <v>0</v>
      </c>
      <c r="AW58" s="9">
        <f t="shared" si="263"/>
        <v>0</v>
      </c>
      <c r="AX58" s="9">
        <f t="shared" si="263"/>
        <v>0</v>
      </c>
      <c r="AY58" s="9">
        <f t="shared" si="263"/>
        <v>0</v>
      </c>
      <c r="AZ58" s="9">
        <f t="shared" si="263"/>
        <v>0</v>
      </c>
      <c r="BA58" s="9">
        <f t="shared" si="263"/>
        <v>0</v>
      </c>
      <c r="BB58" s="9">
        <f t="shared" si="263"/>
        <v>0</v>
      </c>
      <c r="BC58" s="9">
        <f t="shared" si="263"/>
        <v>0</v>
      </c>
      <c r="BD58" s="9">
        <f t="shared" si="263"/>
        <v>0</v>
      </c>
      <c r="BE58" s="9">
        <f t="shared" si="263"/>
        <v>0</v>
      </c>
      <c r="BF58" s="9">
        <f t="shared" si="263"/>
        <v>0</v>
      </c>
      <c r="BG58" s="9">
        <f t="shared" si="263"/>
        <v>0</v>
      </c>
      <c r="BH58" s="9">
        <f t="shared" si="263"/>
        <v>0</v>
      </c>
      <c r="BI58" s="9">
        <f t="shared" si="263"/>
        <v>0</v>
      </c>
      <c r="BJ58" s="9">
        <f t="shared" si="263"/>
        <v>0</v>
      </c>
      <c r="BK58" s="9">
        <f t="shared" si="263"/>
        <v>0</v>
      </c>
      <c r="BL58" s="9">
        <f t="shared" ref="BL58:DN58" si="264">SUM(BL59:BL60)</f>
        <v>0</v>
      </c>
      <c r="BM58" s="9">
        <f t="shared" si="264"/>
        <v>0</v>
      </c>
      <c r="BN58" s="9">
        <f t="shared" si="264"/>
        <v>0</v>
      </c>
      <c r="BO58" s="9">
        <f t="shared" si="264"/>
        <v>0</v>
      </c>
      <c r="BP58" s="9">
        <f t="shared" si="264"/>
        <v>0</v>
      </c>
      <c r="BQ58" s="9">
        <f t="shared" si="264"/>
        <v>0</v>
      </c>
      <c r="BR58" s="9">
        <f t="shared" si="264"/>
        <v>0</v>
      </c>
      <c r="BS58" s="9">
        <f t="shared" si="264"/>
        <v>0</v>
      </c>
      <c r="BT58" s="9">
        <f t="shared" si="264"/>
        <v>0</v>
      </c>
      <c r="BU58" s="9">
        <f t="shared" si="264"/>
        <v>0</v>
      </c>
      <c r="BV58" s="9">
        <f t="shared" si="264"/>
        <v>0</v>
      </c>
      <c r="BW58" s="9">
        <f t="shared" si="264"/>
        <v>0</v>
      </c>
      <c r="BX58" s="9">
        <f t="shared" si="264"/>
        <v>0</v>
      </c>
      <c r="BY58" s="9">
        <f t="shared" si="264"/>
        <v>0</v>
      </c>
      <c r="BZ58" s="9">
        <f t="shared" si="264"/>
        <v>0</v>
      </c>
      <c r="CA58" s="9">
        <f t="shared" si="264"/>
        <v>0</v>
      </c>
      <c r="CB58" s="9">
        <f t="shared" si="264"/>
        <v>0</v>
      </c>
      <c r="CC58" s="9">
        <f t="shared" si="264"/>
        <v>0</v>
      </c>
      <c r="CD58" s="9">
        <f t="shared" si="264"/>
        <v>0</v>
      </c>
      <c r="CE58" s="9">
        <f t="shared" si="264"/>
        <v>0</v>
      </c>
      <c r="CF58" s="9">
        <f t="shared" si="264"/>
        <v>0</v>
      </c>
      <c r="CG58" s="9">
        <f t="shared" si="264"/>
        <v>0</v>
      </c>
      <c r="CH58" s="9">
        <f t="shared" si="264"/>
        <v>0</v>
      </c>
      <c r="CI58" s="9">
        <f t="shared" si="264"/>
        <v>0</v>
      </c>
      <c r="CJ58" s="9">
        <f t="shared" si="264"/>
        <v>0</v>
      </c>
      <c r="CK58" s="9">
        <f t="shared" si="264"/>
        <v>0</v>
      </c>
      <c r="CL58" s="9">
        <f t="shared" si="264"/>
        <v>0</v>
      </c>
      <c r="CM58" s="9">
        <f t="shared" si="264"/>
        <v>0</v>
      </c>
      <c r="CN58" s="9">
        <f t="shared" si="264"/>
        <v>10</v>
      </c>
      <c r="CO58" s="9">
        <f t="shared" si="264"/>
        <v>380</v>
      </c>
      <c r="CP58" s="9">
        <f t="shared" si="264"/>
        <v>48</v>
      </c>
      <c r="CQ58" s="9">
        <f t="shared" si="264"/>
        <v>20</v>
      </c>
      <c r="CR58" s="9">
        <f t="shared" si="264"/>
        <v>28</v>
      </c>
      <c r="CS58" s="9">
        <f t="shared" si="264"/>
        <v>0</v>
      </c>
      <c r="CT58" s="9">
        <f t="shared" si="264"/>
        <v>0</v>
      </c>
      <c r="CU58" s="9">
        <f t="shared" si="264"/>
        <v>332</v>
      </c>
      <c r="CV58" s="9">
        <f t="shared" si="264"/>
        <v>2</v>
      </c>
      <c r="CW58" s="9">
        <f t="shared" si="264"/>
        <v>0</v>
      </c>
      <c r="CX58" s="9">
        <f t="shared" si="264"/>
        <v>0</v>
      </c>
      <c r="CY58" s="9">
        <f t="shared" si="264"/>
        <v>0</v>
      </c>
      <c r="CZ58" s="9">
        <f t="shared" si="264"/>
        <v>0</v>
      </c>
      <c r="DA58" s="9">
        <f t="shared" si="264"/>
        <v>0</v>
      </c>
      <c r="DB58" s="9">
        <f t="shared" si="264"/>
        <v>0</v>
      </c>
      <c r="DC58" s="9">
        <f t="shared" si="264"/>
        <v>0</v>
      </c>
      <c r="DD58" s="9">
        <f t="shared" si="264"/>
        <v>0</v>
      </c>
      <c r="DE58" s="9">
        <f t="shared" si="264"/>
        <v>0</v>
      </c>
      <c r="DF58" s="9">
        <f t="shared" si="264"/>
        <v>48</v>
      </c>
      <c r="DG58" s="9">
        <f t="shared" si="264"/>
        <v>0</v>
      </c>
      <c r="DH58" s="9">
        <f t="shared" si="264"/>
        <v>10</v>
      </c>
      <c r="DI58" s="9">
        <f t="shared" si="264"/>
        <v>48</v>
      </c>
      <c r="DJ58" s="9">
        <f t="shared" si="264"/>
        <v>380</v>
      </c>
      <c r="DK58" s="9">
        <f t="shared" si="264"/>
        <v>0</v>
      </c>
      <c r="DL58" s="9">
        <f t="shared" si="264"/>
        <v>0</v>
      </c>
      <c r="DM58" s="9">
        <f t="shared" si="264"/>
        <v>0</v>
      </c>
      <c r="DN58" s="9">
        <f t="shared" si="264"/>
        <v>0</v>
      </c>
      <c r="DO58" s="9">
        <f t="shared" ref="DO58:EQ58" si="265">SUM(DO59:DO60)</f>
        <v>0</v>
      </c>
      <c r="DP58" s="9">
        <f t="shared" si="265"/>
        <v>0</v>
      </c>
      <c r="DQ58" s="9">
        <f t="shared" si="265"/>
        <v>0</v>
      </c>
      <c r="DR58" s="9">
        <f t="shared" si="265"/>
        <v>0</v>
      </c>
      <c r="DS58" s="9">
        <f t="shared" si="265"/>
        <v>0</v>
      </c>
      <c r="DT58" s="9">
        <f t="shared" si="265"/>
        <v>0</v>
      </c>
      <c r="DU58" s="9">
        <f t="shared" si="265"/>
        <v>0</v>
      </c>
      <c r="DV58" s="9">
        <f t="shared" si="265"/>
        <v>0</v>
      </c>
      <c r="DW58" s="9">
        <f t="shared" si="265"/>
        <v>0</v>
      </c>
      <c r="DX58" s="9">
        <f t="shared" si="265"/>
        <v>0</v>
      </c>
      <c r="DY58" s="9">
        <f t="shared" si="265"/>
        <v>0</v>
      </c>
      <c r="DZ58" s="9">
        <f t="shared" si="265"/>
        <v>0</v>
      </c>
      <c r="EA58" s="9">
        <f t="shared" si="265"/>
        <v>0</v>
      </c>
      <c r="EB58" s="9">
        <f t="shared" si="265"/>
        <v>0</v>
      </c>
      <c r="EC58" s="9">
        <f t="shared" si="265"/>
        <v>0</v>
      </c>
      <c r="ED58" s="9">
        <f t="shared" si="265"/>
        <v>0</v>
      </c>
      <c r="EE58" s="9">
        <f t="shared" si="265"/>
        <v>0</v>
      </c>
      <c r="EF58" s="9">
        <f t="shared" si="265"/>
        <v>0</v>
      </c>
      <c r="EG58" s="9">
        <f t="shared" si="265"/>
        <v>0</v>
      </c>
      <c r="EH58" s="9">
        <f t="shared" si="265"/>
        <v>0</v>
      </c>
      <c r="EI58" s="9">
        <f t="shared" si="265"/>
        <v>0</v>
      </c>
      <c r="EJ58" s="9">
        <f t="shared" si="265"/>
        <v>0</v>
      </c>
      <c r="EK58" s="9">
        <f t="shared" si="265"/>
        <v>0</v>
      </c>
      <c r="EL58" s="9">
        <f t="shared" si="265"/>
        <v>0</v>
      </c>
      <c r="EM58" s="9">
        <f t="shared" si="265"/>
        <v>0</v>
      </c>
      <c r="EN58" s="9">
        <f t="shared" si="265"/>
        <v>0</v>
      </c>
      <c r="EO58" s="9">
        <f t="shared" si="265"/>
        <v>0</v>
      </c>
      <c r="EP58" s="9">
        <f t="shared" si="265"/>
        <v>0</v>
      </c>
      <c r="EQ58" s="9">
        <f t="shared" si="265"/>
        <v>0</v>
      </c>
      <c r="ER58" s="25"/>
      <c r="ES58" s="2"/>
    </row>
    <row r="59" spans="1:149" ht="25.5" customHeight="1" x14ac:dyDescent="0.2">
      <c r="A59" s="10">
        <v>1</v>
      </c>
      <c r="B59" s="16" t="s">
        <v>71</v>
      </c>
      <c r="C59" s="12" t="s">
        <v>34</v>
      </c>
      <c r="D59" s="13"/>
      <c r="E59" s="13">
        <v>5</v>
      </c>
      <c r="F59" s="13">
        <v>190</v>
      </c>
      <c r="G59" s="13">
        <v>24</v>
      </c>
      <c r="H59" s="13"/>
      <c r="I59" s="13"/>
      <c r="J59" s="13"/>
      <c r="K59" s="13"/>
      <c r="L59" s="13"/>
      <c r="M59" s="14"/>
      <c r="N59" s="13"/>
      <c r="O59" s="13"/>
      <c r="P59" s="13"/>
      <c r="Q59" s="14"/>
      <c r="R59" s="14"/>
      <c r="S59" s="14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4"/>
      <c r="AP59" s="13"/>
      <c r="AQ59" s="13"/>
      <c r="AR59" s="13"/>
      <c r="AS59" s="14"/>
      <c r="AT59" s="14"/>
      <c r="AU59" s="14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4"/>
      <c r="BR59" s="13"/>
      <c r="BS59" s="13"/>
      <c r="BT59" s="13"/>
      <c r="BU59" s="14"/>
      <c r="BV59" s="14"/>
      <c r="BW59" s="14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>
        <v>5</v>
      </c>
      <c r="CO59" s="13">
        <v>190</v>
      </c>
      <c r="CP59" s="13">
        <v>24</v>
      </c>
      <c r="CQ59" s="13">
        <v>10</v>
      </c>
      <c r="CR59" s="13">
        <v>14</v>
      </c>
      <c r="CS59" s="14"/>
      <c r="CT59" s="13"/>
      <c r="CU59" s="13">
        <v>166</v>
      </c>
      <c r="CV59" s="13">
        <v>1</v>
      </c>
      <c r="CW59" s="14"/>
      <c r="CX59" s="14"/>
      <c r="CY59" s="14"/>
      <c r="CZ59" s="13"/>
      <c r="DA59" s="13"/>
      <c r="DB59" s="13"/>
      <c r="DC59" s="13"/>
      <c r="DD59" s="13"/>
      <c r="DE59" s="13"/>
      <c r="DF59" s="13">
        <v>24</v>
      </c>
      <c r="DG59" s="13"/>
      <c r="DH59" s="13">
        <v>5</v>
      </c>
      <c r="DI59" s="13">
        <v>24</v>
      </c>
      <c r="DJ59" s="13">
        <v>190</v>
      </c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4"/>
      <c r="DV59" s="13"/>
      <c r="DW59" s="13"/>
      <c r="DX59" s="13"/>
      <c r="DY59" s="14"/>
      <c r="DZ59" s="14"/>
      <c r="EA59" s="14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 t="s">
        <v>104</v>
      </c>
      <c r="ES59" s="54" t="s">
        <v>166</v>
      </c>
    </row>
    <row r="60" spans="1:149" ht="25.5" customHeight="1" x14ac:dyDescent="0.2">
      <c r="A60" s="10">
        <v>2</v>
      </c>
      <c r="B60" s="16" t="s">
        <v>80</v>
      </c>
      <c r="C60" s="12" t="s">
        <v>34</v>
      </c>
      <c r="D60" s="13"/>
      <c r="E60" s="13">
        <v>5</v>
      </c>
      <c r="F60" s="13">
        <v>190</v>
      </c>
      <c r="G60" s="13">
        <v>24</v>
      </c>
      <c r="H60" s="13"/>
      <c r="I60" s="13"/>
      <c r="J60" s="13"/>
      <c r="K60" s="13"/>
      <c r="L60" s="13"/>
      <c r="M60" s="14"/>
      <c r="N60" s="13"/>
      <c r="O60" s="13"/>
      <c r="P60" s="13"/>
      <c r="Q60" s="14"/>
      <c r="R60" s="14"/>
      <c r="S60" s="14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4"/>
      <c r="AP60" s="13"/>
      <c r="AQ60" s="13"/>
      <c r="AR60" s="13"/>
      <c r="AS60" s="14"/>
      <c r="AT60" s="14"/>
      <c r="AU60" s="14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4"/>
      <c r="BR60" s="13"/>
      <c r="BS60" s="13"/>
      <c r="BT60" s="13"/>
      <c r="BU60" s="14"/>
      <c r="BV60" s="14"/>
      <c r="BW60" s="14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>
        <v>5</v>
      </c>
      <c r="CO60" s="13">
        <v>190</v>
      </c>
      <c r="CP60" s="13">
        <v>24</v>
      </c>
      <c r="CQ60" s="13">
        <v>10</v>
      </c>
      <c r="CR60" s="13">
        <v>14</v>
      </c>
      <c r="CS60" s="14"/>
      <c r="CT60" s="13"/>
      <c r="CU60" s="13">
        <v>166</v>
      </c>
      <c r="CV60" s="13">
        <v>1</v>
      </c>
      <c r="CW60" s="14"/>
      <c r="CX60" s="14"/>
      <c r="CY60" s="14"/>
      <c r="CZ60" s="13"/>
      <c r="DA60" s="13"/>
      <c r="DB60" s="13"/>
      <c r="DC60" s="13"/>
      <c r="DD60" s="13"/>
      <c r="DE60" s="13"/>
      <c r="DF60" s="13">
        <v>24</v>
      </c>
      <c r="DG60" s="13"/>
      <c r="DH60" s="13">
        <v>5</v>
      </c>
      <c r="DI60" s="13">
        <v>24</v>
      </c>
      <c r="DJ60" s="13">
        <v>190</v>
      </c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4"/>
      <c r="DV60" s="13"/>
      <c r="DW60" s="13"/>
      <c r="DX60" s="13"/>
      <c r="DY60" s="14"/>
      <c r="DZ60" s="14"/>
      <c r="EA60" s="14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 t="s">
        <v>104</v>
      </c>
      <c r="ES60" s="54" t="s">
        <v>167</v>
      </c>
    </row>
    <row r="61" spans="1:149" ht="25.5" customHeight="1" x14ac:dyDescent="0.2">
      <c r="A61" s="10">
        <v>3</v>
      </c>
      <c r="B61" s="16" t="s">
        <v>86</v>
      </c>
      <c r="C61" s="12" t="s">
        <v>34</v>
      </c>
      <c r="D61" s="13"/>
      <c r="E61" s="13">
        <v>5</v>
      </c>
      <c r="F61" s="13">
        <v>190</v>
      </c>
      <c r="G61" s="13">
        <v>24</v>
      </c>
      <c r="H61" s="13"/>
      <c r="I61" s="13"/>
      <c r="J61" s="13"/>
      <c r="K61" s="13"/>
      <c r="L61" s="13"/>
      <c r="M61" s="14"/>
      <c r="N61" s="13"/>
      <c r="O61" s="13"/>
      <c r="P61" s="13"/>
      <c r="Q61" s="14"/>
      <c r="R61" s="14"/>
      <c r="S61" s="14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4"/>
      <c r="AP61" s="13"/>
      <c r="AQ61" s="13"/>
      <c r="AR61" s="13"/>
      <c r="AS61" s="14"/>
      <c r="AT61" s="14"/>
      <c r="AU61" s="14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4"/>
      <c r="BR61" s="13"/>
      <c r="BS61" s="13"/>
      <c r="BT61" s="13"/>
      <c r="BU61" s="14"/>
      <c r="BV61" s="14"/>
      <c r="BW61" s="14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>
        <v>5</v>
      </c>
      <c r="CO61" s="13">
        <v>190</v>
      </c>
      <c r="CP61" s="13">
        <v>24</v>
      </c>
      <c r="CQ61" s="13">
        <v>10</v>
      </c>
      <c r="CR61" s="13">
        <v>14</v>
      </c>
      <c r="CS61" s="14"/>
      <c r="CT61" s="13"/>
      <c r="CU61" s="13">
        <v>166</v>
      </c>
      <c r="CV61" s="13">
        <v>1</v>
      </c>
      <c r="CW61" s="14"/>
      <c r="CX61" s="14"/>
      <c r="CY61" s="14"/>
      <c r="CZ61" s="13"/>
      <c r="DA61" s="13"/>
      <c r="DB61" s="13"/>
      <c r="DC61" s="13"/>
      <c r="DD61" s="13"/>
      <c r="DE61" s="13"/>
      <c r="DF61" s="13">
        <v>24</v>
      </c>
      <c r="DG61" s="13"/>
      <c r="DH61" s="13">
        <v>5</v>
      </c>
      <c r="DI61" s="13">
        <v>24</v>
      </c>
      <c r="DJ61" s="13">
        <v>190</v>
      </c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4"/>
      <c r="DV61" s="13"/>
      <c r="DW61" s="13"/>
      <c r="DX61" s="13"/>
      <c r="DY61" s="14"/>
      <c r="DZ61" s="14"/>
      <c r="EA61" s="14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 t="s">
        <v>104</v>
      </c>
      <c r="ES61" s="54" t="s">
        <v>168</v>
      </c>
    </row>
    <row r="62" spans="1:149" ht="25.5" customHeight="1" x14ac:dyDescent="0.2">
      <c r="A62" s="10">
        <v>4</v>
      </c>
      <c r="B62" s="16" t="s">
        <v>96</v>
      </c>
      <c r="C62" s="12" t="s">
        <v>34</v>
      </c>
      <c r="D62" s="13"/>
      <c r="E62" s="13">
        <v>5</v>
      </c>
      <c r="F62" s="13">
        <v>190</v>
      </c>
      <c r="G62" s="13">
        <v>24</v>
      </c>
      <c r="H62" s="13"/>
      <c r="I62" s="13"/>
      <c r="J62" s="13"/>
      <c r="K62" s="13"/>
      <c r="L62" s="13"/>
      <c r="M62" s="14"/>
      <c r="N62" s="13"/>
      <c r="O62" s="13"/>
      <c r="P62" s="13"/>
      <c r="Q62" s="14"/>
      <c r="R62" s="14"/>
      <c r="S62" s="14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4"/>
      <c r="AP62" s="13"/>
      <c r="AQ62" s="13"/>
      <c r="AR62" s="13"/>
      <c r="AS62" s="14"/>
      <c r="AT62" s="14"/>
      <c r="AU62" s="14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4"/>
      <c r="BR62" s="13"/>
      <c r="BS62" s="13"/>
      <c r="BT62" s="13"/>
      <c r="BU62" s="14"/>
      <c r="BV62" s="14"/>
      <c r="BW62" s="14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>
        <v>5</v>
      </c>
      <c r="CO62" s="13">
        <v>190</v>
      </c>
      <c r="CP62" s="13">
        <v>24</v>
      </c>
      <c r="CQ62" s="13">
        <v>10</v>
      </c>
      <c r="CR62" s="13">
        <v>14</v>
      </c>
      <c r="CS62" s="14"/>
      <c r="CT62" s="13"/>
      <c r="CU62" s="13">
        <v>166</v>
      </c>
      <c r="CV62" s="13">
        <v>1</v>
      </c>
      <c r="CW62" s="14"/>
      <c r="CX62" s="14"/>
      <c r="CY62" s="14"/>
      <c r="CZ62" s="13"/>
      <c r="DA62" s="13"/>
      <c r="DB62" s="13"/>
      <c r="DC62" s="13"/>
      <c r="DD62" s="13"/>
      <c r="DE62" s="13"/>
      <c r="DF62" s="13">
        <v>24</v>
      </c>
      <c r="DG62" s="13"/>
      <c r="DH62" s="13">
        <v>5</v>
      </c>
      <c r="DI62" s="13">
        <v>24</v>
      </c>
      <c r="DJ62" s="13">
        <v>190</v>
      </c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4"/>
      <c r="DV62" s="13"/>
      <c r="DW62" s="13"/>
      <c r="DX62" s="13"/>
      <c r="DY62" s="14"/>
      <c r="DZ62" s="14"/>
      <c r="EA62" s="14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 t="s">
        <v>104</v>
      </c>
      <c r="ES62" s="54" t="s">
        <v>169</v>
      </c>
    </row>
    <row r="63" spans="1:149" ht="27" customHeight="1" x14ac:dyDescent="0.2">
      <c r="A63" s="7"/>
      <c r="B63" s="45" t="s">
        <v>61</v>
      </c>
      <c r="C63" s="8"/>
      <c r="D63" s="9"/>
      <c r="E63" s="9">
        <f>SUM(E64:E66)</f>
        <v>15</v>
      </c>
      <c r="F63" s="9">
        <f t="shared" ref="F63:BK63" si="266">SUM(F64:F66)</f>
        <v>570</v>
      </c>
      <c r="G63" s="9">
        <f t="shared" si="266"/>
        <v>72</v>
      </c>
      <c r="H63" s="9">
        <f t="shared" si="266"/>
        <v>0</v>
      </c>
      <c r="I63" s="9">
        <f t="shared" si="266"/>
        <v>0</v>
      </c>
      <c r="J63" s="9">
        <f t="shared" si="266"/>
        <v>0</v>
      </c>
      <c r="K63" s="9">
        <f t="shared" si="266"/>
        <v>0</v>
      </c>
      <c r="L63" s="9">
        <f t="shared" si="266"/>
        <v>0</v>
      </c>
      <c r="M63" s="9">
        <f t="shared" si="266"/>
        <v>0</v>
      </c>
      <c r="N63" s="9">
        <f t="shared" si="266"/>
        <v>0</v>
      </c>
      <c r="O63" s="9">
        <f t="shared" si="266"/>
        <v>0</v>
      </c>
      <c r="P63" s="9">
        <f t="shared" si="266"/>
        <v>0</v>
      </c>
      <c r="Q63" s="9">
        <f t="shared" si="266"/>
        <v>0</v>
      </c>
      <c r="R63" s="9">
        <f t="shared" si="266"/>
        <v>0</v>
      </c>
      <c r="S63" s="9">
        <f t="shared" si="266"/>
        <v>0</v>
      </c>
      <c r="T63" s="9">
        <f t="shared" si="266"/>
        <v>0</v>
      </c>
      <c r="U63" s="9">
        <f t="shared" si="266"/>
        <v>0</v>
      </c>
      <c r="V63" s="9">
        <f t="shared" si="266"/>
        <v>0</v>
      </c>
      <c r="W63" s="9">
        <f t="shared" si="266"/>
        <v>0</v>
      </c>
      <c r="X63" s="9">
        <f t="shared" si="266"/>
        <v>0</v>
      </c>
      <c r="Y63" s="9">
        <f t="shared" si="266"/>
        <v>0</v>
      </c>
      <c r="Z63" s="9">
        <f t="shared" si="266"/>
        <v>0</v>
      </c>
      <c r="AA63" s="9">
        <f t="shared" si="266"/>
        <v>0</v>
      </c>
      <c r="AB63" s="9">
        <f t="shared" si="266"/>
        <v>0</v>
      </c>
      <c r="AC63" s="9">
        <f t="shared" si="266"/>
        <v>0</v>
      </c>
      <c r="AD63" s="9">
        <f t="shared" si="266"/>
        <v>0</v>
      </c>
      <c r="AE63" s="9">
        <f t="shared" si="266"/>
        <v>0</v>
      </c>
      <c r="AF63" s="9">
        <f t="shared" si="266"/>
        <v>0</v>
      </c>
      <c r="AG63" s="9">
        <f t="shared" si="266"/>
        <v>0</v>
      </c>
      <c r="AH63" s="9">
        <f t="shared" si="266"/>
        <v>0</v>
      </c>
      <c r="AI63" s="9">
        <f t="shared" si="266"/>
        <v>0</v>
      </c>
      <c r="AJ63" s="9">
        <f t="shared" si="266"/>
        <v>0</v>
      </c>
      <c r="AK63" s="9">
        <f t="shared" si="266"/>
        <v>0</v>
      </c>
      <c r="AL63" s="9">
        <f t="shared" si="266"/>
        <v>0</v>
      </c>
      <c r="AM63" s="9">
        <f t="shared" si="266"/>
        <v>0</v>
      </c>
      <c r="AN63" s="9">
        <f t="shared" si="266"/>
        <v>0</v>
      </c>
      <c r="AO63" s="9">
        <f t="shared" si="266"/>
        <v>0</v>
      </c>
      <c r="AP63" s="9">
        <f t="shared" si="266"/>
        <v>0</v>
      </c>
      <c r="AQ63" s="9">
        <f t="shared" si="266"/>
        <v>0</v>
      </c>
      <c r="AR63" s="9">
        <f t="shared" si="266"/>
        <v>0</v>
      </c>
      <c r="AS63" s="9">
        <f t="shared" si="266"/>
        <v>0</v>
      </c>
      <c r="AT63" s="9">
        <f t="shared" si="266"/>
        <v>0</v>
      </c>
      <c r="AU63" s="9">
        <f t="shared" si="266"/>
        <v>0</v>
      </c>
      <c r="AV63" s="9">
        <f t="shared" si="266"/>
        <v>0</v>
      </c>
      <c r="AW63" s="9">
        <f t="shared" si="266"/>
        <v>0</v>
      </c>
      <c r="AX63" s="9">
        <f t="shared" si="266"/>
        <v>0</v>
      </c>
      <c r="AY63" s="9">
        <f t="shared" si="266"/>
        <v>0</v>
      </c>
      <c r="AZ63" s="9">
        <f t="shared" si="266"/>
        <v>0</v>
      </c>
      <c r="BA63" s="9">
        <f t="shared" si="266"/>
        <v>0</v>
      </c>
      <c r="BB63" s="9">
        <f t="shared" si="266"/>
        <v>0</v>
      </c>
      <c r="BC63" s="9">
        <f t="shared" si="266"/>
        <v>0</v>
      </c>
      <c r="BD63" s="9">
        <f t="shared" si="266"/>
        <v>0</v>
      </c>
      <c r="BE63" s="9">
        <f t="shared" si="266"/>
        <v>0</v>
      </c>
      <c r="BF63" s="9">
        <f t="shared" si="266"/>
        <v>0</v>
      </c>
      <c r="BG63" s="9">
        <f t="shared" si="266"/>
        <v>0</v>
      </c>
      <c r="BH63" s="9">
        <f t="shared" si="266"/>
        <v>0</v>
      </c>
      <c r="BI63" s="9">
        <f t="shared" si="266"/>
        <v>0</v>
      </c>
      <c r="BJ63" s="9">
        <f t="shared" si="266"/>
        <v>0</v>
      </c>
      <c r="BK63" s="9">
        <f t="shared" si="266"/>
        <v>0</v>
      </c>
      <c r="BL63" s="9">
        <f t="shared" ref="BL63:DN63" si="267">SUM(BL64:BL66)</f>
        <v>0</v>
      </c>
      <c r="BM63" s="9">
        <f t="shared" si="267"/>
        <v>0</v>
      </c>
      <c r="BN63" s="9">
        <f t="shared" si="267"/>
        <v>0</v>
      </c>
      <c r="BO63" s="9">
        <f t="shared" si="267"/>
        <v>0</v>
      </c>
      <c r="BP63" s="9">
        <f t="shared" si="267"/>
        <v>0</v>
      </c>
      <c r="BQ63" s="9">
        <f t="shared" si="267"/>
        <v>0</v>
      </c>
      <c r="BR63" s="9">
        <f t="shared" si="267"/>
        <v>0</v>
      </c>
      <c r="BS63" s="9">
        <f t="shared" si="267"/>
        <v>0</v>
      </c>
      <c r="BT63" s="9">
        <f t="shared" si="267"/>
        <v>0</v>
      </c>
      <c r="BU63" s="9">
        <f t="shared" si="267"/>
        <v>0</v>
      </c>
      <c r="BV63" s="9">
        <f t="shared" si="267"/>
        <v>0</v>
      </c>
      <c r="BW63" s="9">
        <f t="shared" si="267"/>
        <v>0</v>
      </c>
      <c r="BX63" s="9">
        <f t="shared" si="267"/>
        <v>0</v>
      </c>
      <c r="BY63" s="9">
        <f t="shared" si="267"/>
        <v>0</v>
      </c>
      <c r="BZ63" s="9">
        <f t="shared" si="267"/>
        <v>0</v>
      </c>
      <c r="CA63" s="9">
        <f t="shared" si="267"/>
        <v>0</v>
      </c>
      <c r="CB63" s="9">
        <f t="shared" si="267"/>
        <v>0</v>
      </c>
      <c r="CC63" s="9">
        <f t="shared" si="267"/>
        <v>0</v>
      </c>
      <c r="CD63" s="9">
        <f t="shared" si="267"/>
        <v>0</v>
      </c>
      <c r="CE63" s="9">
        <f t="shared" si="267"/>
        <v>0</v>
      </c>
      <c r="CF63" s="9">
        <f t="shared" si="267"/>
        <v>0</v>
      </c>
      <c r="CG63" s="9">
        <f t="shared" si="267"/>
        <v>0</v>
      </c>
      <c r="CH63" s="9">
        <f t="shared" si="267"/>
        <v>0</v>
      </c>
      <c r="CI63" s="9">
        <f t="shared" si="267"/>
        <v>0</v>
      </c>
      <c r="CJ63" s="9">
        <f t="shared" si="267"/>
        <v>0</v>
      </c>
      <c r="CK63" s="9">
        <f t="shared" si="267"/>
        <v>0</v>
      </c>
      <c r="CL63" s="9">
        <f t="shared" si="267"/>
        <v>0</v>
      </c>
      <c r="CM63" s="9">
        <f t="shared" si="267"/>
        <v>0</v>
      </c>
      <c r="CN63" s="9">
        <f t="shared" si="267"/>
        <v>15</v>
      </c>
      <c r="CO63" s="9">
        <f t="shared" si="267"/>
        <v>570</v>
      </c>
      <c r="CP63" s="9">
        <f t="shared" si="267"/>
        <v>72</v>
      </c>
      <c r="CQ63" s="9">
        <f t="shared" si="267"/>
        <v>30</v>
      </c>
      <c r="CR63" s="9">
        <f t="shared" si="267"/>
        <v>42</v>
      </c>
      <c r="CS63" s="9">
        <f t="shared" si="267"/>
        <v>0</v>
      </c>
      <c r="CT63" s="9">
        <f t="shared" si="267"/>
        <v>0</v>
      </c>
      <c r="CU63" s="9">
        <f t="shared" si="267"/>
        <v>498</v>
      </c>
      <c r="CV63" s="9">
        <f t="shared" si="267"/>
        <v>3</v>
      </c>
      <c r="CW63" s="9">
        <f t="shared" si="267"/>
        <v>0</v>
      </c>
      <c r="CX63" s="9">
        <f t="shared" si="267"/>
        <v>0</v>
      </c>
      <c r="CY63" s="9">
        <f t="shared" si="267"/>
        <v>0</v>
      </c>
      <c r="CZ63" s="9">
        <f t="shared" si="267"/>
        <v>0</v>
      </c>
      <c r="DA63" s="9">
        <f t="shared" si="267"/>
        <v>0</v>
      </c>
      <c r="DB63" s="9">
        <f t="shared" si="267"/>
        <v>0</v>
      </c>
      <c r="DC63" s="9">
        <f t="shared" si="267"/>
        <v>0</v>
      </c>
      <c r="DD63" s="9">
        <f t="shared" si="267"/>
        <v>0</v>
      </c>
      <c r="DE63" s="9">
        <f t="shared" si="267"/>
        <v>0</v>
      </c>
      <c r="DF63" s="9">
        <f t="shared" si="267"/>
        <v>72</v>
      </c>
      <c r="DG63" s="9">
        <f t="shared" si="267"/>
        <v>0</v>
      </c>
      <c r="DH63" s="9">
        <f t="shared" si="267"/>
        <v>15</v>
      </c>
      <c r="DI63" s="9">
        <f t="shared" si="267"/>
        <v>72</v>
      </c>
      <c r="DJ63" s="9">
        <f t="shared" si="267"/>
        <v>570</v>
      </c>
      <c r="DK63" s="9">
        <f t="shared" si="267"/>
        <v>0</v>
      </c>
      <c r="DL63" s="9">
        <f t="shared" si="267"/>
        <v>0</v>
      </c>
      <c r="DM63" s="9">
        <f t="shared" si="267"/>
        <v>0</v>
      </c>
      <c r="DN63" s="9">
        <f t="shared" si="267"/>
        <v>0</v>
      </c>
      <c r="DO63" s="9">
        <f t="shared" ref="DO63:EQ63" si="268">SUM(DO64:DO66)</f>
        <v>0</v>
      </c>
      <c r="DP63" s="9">
        <f t="shared" si="268"/>
        <v>0</v>
      </c>
      <c r="DQ63" s="9">
        <f t="shared" si="268"/>
        <v>0</v>
      </c>
      <c r="DR63" s="9">
        <f t="shared" si="268"/>
        <v>0</v>
      </c>
      <c r="DS63" s="9">
        <f t="shared" si="268"/>
        <v>0</v>
      </c>
      <c r="DT63" s="9">
        <f t="shared" si="268"/>
        <v>0</v>
      </c>
      <c r="DU63" s="9">
        <f t="shared" si="268"/>
        <v>0</v>
      </c>
      <c r="DV63" s="9">
        <f t="shared" si="268"/>
        <v>0</v>
      </c>
      <c r="DW63" s="9">
        <f t="shared" si="268"/>
        <v>0</v>
      </c>
      <c r="DX63" s="9">
        <f t="shared" si="268"/>
        <v>0</v>
      </c>
      <c r="DY63" s="9">
        <f t="shared" si="268"/>
        <v>0</v>
      </c>
      <c r="DZ63" s="9">
        <f t="shared" si="268"/>
        <v>0</v>
      </c>
      <c r="EA63" s="9">
        <f t="shared" si="268"/>
        <v>0</v>
      </c>
      <c r="EB63" s="9">
        <f t="shared" si="268"/>
        <v>0</v>
      </c>
      <c r="EC63" s="9">
        <f t="shared" si="268"/>
        <v>0</v>
      </c>
      <c r="ED63" s="9">
        <f t="shared" si="268"/>
        <v>0</v>
      </c>
      <c r="EE63" s="9">
        <f t="shared" si="268"/>
        <v>0</v>
      </c>
      <c r="EF63" s="9">
        <f t="shared" si="268"/>
        <v>0</v>
      </c>
      <c r="EG63" s="9">
        <f t="shared" si="268"/>
        <v>0</v>
      </c>
      <c r="EH63" s="9">
        <f t="shared" si="268"/>
        <v>0</v>
      </c>
      <c r="EI63" s="9">
        <f t="shared" si="268"/>
        <v>0</v>
      </c>
      <c r="EJ63" s="9">
        <f t="shared" si="268"/>
        <v>0</v>
      </c>
      <c r="EK63" s="9">
        <f t="shared" si="268"/>
        <v>0</v>
      </c>
      <c r="EL63" s="9">
        <f t="shared" si="268"/>
        <v>0</v>
      </c>
      <c r="EM63" s="9">
        <f t="shared" si="268"/>
        <v>0</v>
      </c>
      <c r="EN63" s="9">
        <f t="shared" si="268"/>
        <v>0</v>
      </c>
      <c r="EO63" s="9">
        <f t="shared" si="268"/>
        <v>0</v>
      </c>
      <c r="EP63" s="9">
        <f t="shared" si="268"/>
        <v>0</v>
      </c>
      <c r="EQ63" s="9">
        <f t="shared" si="268"/>
        <v>0</v>
      </c>
      <c r="ER63" s="25"/>
      <c r="ES63" s="2"/>
    </row>
    <row r="64" spans="1:149" ht="25.5" customHeight="1" x14ac:dyDescent="0.2">
      <c r="A64" s="10">
        <v>1</v>
      </c>
      <c r="B64" s="16" t="s">
        <v>69</v>
      </c>
      <c r="C64" s="12" t="s">
        <v>34</v>
      </c>
      <c r="D64" s="13"/>
      <c r="E64" s="13">
        <v>5</v>
      </c>
      <c r="F64" s="13">
        <v>190</v>
      </c>
      <c r="G64" s="13">
        <v>24</v>
      </c>
      <c r="H64" s="13"/>
      <c r="I64" s="13"/>
      <c r="J64" s="13"/>
      <c r="K64" s="13"/>
      <c r="L64" s="13"/>
      <c r="M64" s="14"/>
      <c r="N64" s="13"/>
      <c r="O64" s="13"/>
      <c r="P64" s="13"/>
      <c r="Q64" s="14"/>
      <c r="R64" s="14"/>
      <c r="S64" s="14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4"/>
      <c r="AP64" s="13"/>
      <c r="AQ64" s="13"/>
      <c r="AR64" s="13"/>
      <c r="AS64" s="14"/>
      <c r="AT64" s="14"/>
      <c r="AU64" s="14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4"/>
      <c r="BR64" s="13"/>
      <c r="BS64" s="13"/>
      <c r="BT64" s="13"/>
      <c r="BU64" s="14"/>
      <c r="BV64" s="14"/>
      <c r="BW64" s="14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>
        <v>5</v>
      </c>
      <c r="CO64" s="13">
        <v>190</v>
      </c>
      <c r="CP64" s="13">
        <v>24</v>
      </c>
      <c r="CQ64" s="13">
        <v>10</v>
      </c>
      <c r="CR64" s="13">
        <v>14</v>
      </c>
      <c r="CS64" s="14"/>
      <c r="CT64" s="13"/>
      <c r="CU64" s="13">
        <v>166</v>
      </c>
      <c r="CV64" s="13">
        <v>1</v>
      </c>
      <c r="CW64" s="14"/>
      <c r="CX64" s="14"/>
      <c r="CY64" s="14"/>
      <c r="CZ64" s="13"/>
      <c r="DA64" s="13"/>
      <c r="DB64" s="13"/>
      <c r="DC64" s="13"/>
      <c r="DD64" s="13"/>
      <c r="DE64" s="13"/>
      <c r="DF64" s="13">
        <v>24</v>
      </c>
      <c r="DG64" s="13"/>
      <c r="DH64" s="13">
        <v>5</v>
      </c>
      <c r="DI64" s="13">
        <v>24</v>
      </c>
      <c r="DJ64" s="13">
        <v>190</v>
      </c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4"/>
      <c r="DV64" s="13"/>
      <c r="DW64" s="13"/>
      <c r="DX64" s="13"/>
      <c r="DY64" s="14"/>
      <c r="DZ64" s="14"/>
      <c r="EA64" s="14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 t="s">
        <v>104</v>
      </c>
      <c r="ES64" s="54" t="s">
        <v>170</v>
      </c>
    </row>
    <row r="65" spans="1:149" ht="25.5" customHeight="1" x14ac:dyDescent="0.2">
      <c r="A65" s="10">
        <v>2</v>
      </c>
      <c r="B65" s="16" t="s">
        <v>81</v>
      </c>
      <c r="C65" s="12" t="s">
        <v>34</v>
      </c>
      <c r="D65" s="13"/>
      <c r="E65" s="13">
        <v>5</v>
      </c>
      <c r="F65" s="13">
        <v>190</v>
      </c>
      <c r="G65" s="13">
        <v>24</v>
      </c>
      <c r="H65" s="13"/>
      <c r="I65" s="13"/>
      <c r="J65" s="13"/>
      <c r="K65" s="13"/>
      <c r="L65" s="13"/>
      <c r="M65" s="14"/>
      <c r="N65" s="13"/>
      <c r="O65" s="13"/>
      <c r="P65" s="13"/>
      <c r="Q65" s="14"/>
      <c r="R65" s="14"/>
      <c r="S65" s="14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4"/>
      <c r="AP65" s="13"/>
      <c r="AQ65" s="13"/>
      <c r="AR65" s="13"/>
      <c r="AS65" s="14"/>
      <c r="AT65" s="14"/>
      <c r="AU65" s="14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4"/>
      <c r="BR65" s="13"/>
      <c r="BS65" s="13"/>
      <c r="BT65" s="13"/>
      <c r="BU65" s="14"/>
      <c r="BV65" s="14"/>
      <c r="BW65" s="14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>
        <v>5</v>
      </c>
      <c r="CO65" s="13">
        <v>190</v>
      </c>
      <c r="CP65" s="13">
        <v>24</v>
      </c>
      <c r="CQ65" s="13">
        <v>10</v>
      </c>
      <c r="CR65" s="13">
        <v>14</v>
      </c>
      <c r="CS65" s="14"/>
      <c r="CT65" s="13"/>
      <c r="CU65" s="13">
        <v>166</v>
      </c>
      <c r="CV65" s="13">
        <v>1</v>
      </c>
      <c r="CW65" s="14"/>
      <c r="CX65" s="14"/>
      <c r="CY65" s="14"/>
      <c r="CZ65" s="13"/>
      <c r="DA65" s="13"/>
      <c r="DB65" s="13"/>
      <c r="DC65" s="13"/>
      <c r="DD65" s="13"/>
      <c r="DE65" s="13"/>
      <c r="DF65" s="13">
        <v>24</v>
      </c>
      <c r="DG65" s="13"/>
      <c r="DH65" s="13">
        <v>5</v>
      </c>
      <c r="DI65" s="13">
        <v>24</v>
      </c>
      <c r="DJ65" s="13">
        <v>190</v>
      </c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4"/>
      <c r="DV65" s="13"/>
      <c r="DW65" s="13"/>
      <c r="DX65" s="13"/>
      <c r="DY65" s="14"/>
      <c r="DZ65" s="14"/>
      <c r="EA65" s="14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 t="s">
        <v>104</v>
      </c>
      <c r="ES65" s="54" t="s">
        <v>155</v>
      </c>
    </row>
    <row r="66" spans="1:149" ht="25.5" customHeight="1" x14ac:dyDescent="0.2">
      <c r="A66" s="10">
        <v>3</v>
      </c>
      <c r="B66" s="16" t="s">
        <v>88</v>
      </c>
      <c r="C66" s="12" t="s">
        <v>34</v>
      </c>
      <c r="D66" s="13"/>
      <c r="E66" s="13">
        <v>5</v>
      </c>
      <c r="F66" s="13">
        <v>190</v>
      </c>
      <c r="G66" s="13">
        <v>24</v>
      </c>
      <c r="H66" s="13"/>
      <c r="I66" s="13"/>
      <c r="J66" s="13"/>
      <c r="K66" s="13"/>
      <c r="L66" s="13"/>
      <c r="M66" s="14"/>
      <c r="N66" s="13"/>
      <c r="O66" s="13"/>
      <c r="P66" s="13"/>
      <c r="Q66" s="14"/>
      <c r="R66" s="14"/>
      <c r="S66" s="14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4"/>
      <c r="AP66" s="13"/>
      <c r="AQ66" s="13"/>
      <c r="AR66" s="13"/>
      <c r="AS66" s="14"/>
      <c r="AT66" s="14"/>
      <c r="AU66" s="14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4"/>
      <c r="BR66" s="13"/>
      <c r="BS66" s="13"/>
      <c r="BT66" s="13"/>
      <c r="BU66" s="14"/>
      <c r="BV66" s="14"/>
      <c r="BW66" s="14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>
        <v>5</v>
      </c>
      <c r="CO66" s="13">
        <v>190</v>
      </c>
      <c r="CP66" s="13">
        <v>24</v>
      </c>
      <c r="CQ66" s="13">
        <v>10</v>
      </c>
      <c r="CR66" s="13">
        <v>14</v>
      </c>
      <c r="CS66" s="14"/>
      <c r="CT66" s="13"/>
      <c r="CU66" s="13">
        <v>166</v>
      </c>
      <c r="CV66" s="13">
        <v>1</v>
      </c>
      <c r="CW66" s="14"/>
      <c r="CX66" s="14"/>
      <c r="CY66" s="14"/>
      <c r="CZ66" s="13"/>
      <c r="DA66" s="13"/>
      <c r="DB66" s="13"/>
      <c r="DC66" s="13"/>
      <c r="DD66" s="13"/>
      <c r="DE66" s="13"/>
      <c r="DF66" s="13">
        <v>24</v>
      </c>
      <c r="DG66" s="13"/>
      <c r="DH66" s="13">
        <v>5</v>
      </c>
      <c r="DI66" s="13">
        <v>24</v>
      </c>
      <c r="DJ66" s="13">
        <v>190</v>
      </c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4"/>
      <c r="DV66" s="13"/>
      <c r="DW66" s="13"/>
      <c r="DX66" s="13"/>
      <c r="DY66" s="14"/>
      <c r="DZ66" s="14"/>
      <c r="EA66" s="14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 t="s">
        <v>104</v>
      </c>
      <c r="ES66" s="54" t="s">
        <v>171</v>
      </c>
    </row>
    <row r="67" spans="1:149" ht="25.5" customHeight="1" x14ac:dyDescent="0.2">
      <c r="A67" s="10">
        <v>4</v>
      </c>
      <c r="B67" s="16" t="s">
        <v>97</v>
      </c>
      <c r="C67" s="12" t="s">
        <v>34</v>
      </c>
      <c r="D67" s="13"/>
      <c r="E67" s="13">
        <v>5</v>
      </c>
      <c r="F67" s="13">
        <v>190</v>
      </c>
      <c r="G67" s="13">
        <v>24</v>
      </c>
      <c r="H67" s="13"/>
      <c r="I67" s="13"/>
      <c r="J67" s="13"/>
      <c r="K67" s="13"/>
      <c r="L67" s="13"/>
      <c r="M67" s="14"/>
      <c r="N67" s="13"/>
      <c r="O67" s="13"/>
      <c r="P67" s="13"/>
      <c r="Q67" s="14"/>
      <c r="R67" s="14"/>
      <c r="S67" s="14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4"/>
      <c r="AP67" s="13"/>
      <c r="AQ67" s="13"/>
      <c r="AR67" s="13"/>
      <c r="AS67" s="14"/>
      <c r="AT67" s="14"/>
      <c r="AU67" s="14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4"/>
      <c r="BR67" s="13"/>
      <c r="BS67" s="13"/>
      <c r="BT67" s="13"/>
      <c r="BU67" s="14"/>
      <c r="BV67" s="14"/>
      <c r="BW67" s="14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>
        <v>5</v>
      </c>
      <c r="CO67" s="13">
        <v>190</v>
      </c>
      <c r="CP67" s="13">
        <v>24</v>
      </c>
      <c r="CQ67" s="13">
        <v>10</v>
      </c>
      <c r="CR67" s="13">
        <v>14</v>
      </c>
      <c r="CS67" s="14"/>
      <c r="CT67" s="13"/>
      <c r="CU67" s="13">
        <v>166</v>
      </c>
      <c r="CV67" s="13">
        <v>1</v>
      </c>
      <c r="CW67" s="14"/>
      <c r="CX67" s="14"/>
      <c r="CY67" s="14"/>
      <c r="CZ67" s="13"/>
      <c r="DA67" s="13"/>
      <c r="DB67" s="13"/>
      <c r="DC67" s="13"/>
      <c r="DD67" s="13"/>
      <c r="DE67" s="13"/>
      <c r="DF67" s="13">
        <v>24</v>
      </c>
      <c r="DG67" s="13"/>
      <c r="DH67" s="13">
        <v>5</v>
      </c>
      <c r="DI67" s="13">
        <v>24</v>
      </c>
      <c r="DJ67" s="13">
        <v>190</v>
      </c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4"/>
      <c r="DV67" s="13"/>
      <c r="DW67" s="13"/>
      <c r="DX67" s="13"/>
      <c r="DY67" s="14"/>
      <c r="DZ67" s="14"/>
      <c r="EA67" s="14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 t="s">
        <v>104</v>
      </c>
      <c r="ES67" s="54" t="s">
        <v>167</v>
      </c>
    </row>
    <row r="68" spans="1:149" ht="25.5" customHeight="1" x14ac:dyDescent="0.2">
      <c r="A68" s="7"/>
      <c r="B68" s="45" t="s">
        <v>58</v>
      </c>
      <c r="C68" s="8"/>
      <c r="D68" s="9"/>
      <c r="E68" s="9">
        <f>SUM(E69:E70)</f>
        <v>10</v>
      </c>
      <c r="F68" s="9">
        <f t="shared" ref="F68:BK68" si="269">SUM(F69:F70)</f>
        <v>380</v>
      </c>
      <c r="G68" s="9">
        <f t="shared" si="269"/>
        <v>48</v>
      </c>
      <c r="H68" s="9">
        <f t="shared" si="269"/>
        <v>0</v>
      </c>
      <c r="I68" s="9">
        <f t="shared" si="269"/>
        <v>0</v>
      </c>
      <c r="J68" s="9">
        <f t="shared" si="269"/>
        <v>0</v>
      </c>
      <c r="K68" s="9">
        <f t="shared" si="269"/>
        <v>0</v>
      </c>
      <c r="L68" s="9">
        <f t="shared" si="269"/>
        <v>0</v>
      </c>
      <c r="M68" s="9">
        <f t="shared" si="269"/>
        <v>0</v>
      </c>
      <c r="N68" s="9">
        <f t="shared" si="269"/>
        <v>0</v>
      </c>
      <c r="O68" s="9">
        <f t="shared" si="269"/>
        <v>0</v>
      </c>
      <c r="P68" s="9">
        <f t="shared" si="269"/>
        <v>0</v>
      </c>
      <c r="Q68" s="9">
        <f t="shared" si="269"/>
        <v>0</v>
      </c>
      <c r="R68" s="9">
        <f t="shared" si="269"/>
        <v>0</v>
      </c>
      <c r="S68" s="9">
        <f t="shared" si="269"/>
        <v>0</v>
      </c>
      <c r="T68" s="9">
        <f t="shared" si="269"/>
        <v>0</v>
      </c>
      <c r="U68" s="9">
        <f t="shared" si="269"/>
        <v>0</v>
      </c>
      <c r="V68" s="9">
        <f t="shared" si="269"/>
        <v>0</v>
      </c>
      <c r="W68" s="9">
        <f t="shared" si="269"/>
        <v>0</v>
      </c>
      <c r="X68" s="9">
        <f t="shared" si="269"/>
        <v>0</v>
      </c>
      <c r="Y68" s="9">
        <f t="shared" si="269"/>
        <v>0</v>
      </c>
      <c r="Z68" s="9">
        <f t="shared" si="269"/>
        <v>0</v>
      </c>
      <c r="AA68" s="9">
        <f t="shared" si="269"/>
        <v>0</v>
      </c>
      <c r="AB68" s="9">
        <f t="shared" si="269"/>
        <v>0</v>
      </c>
      <c r="AC68" s="9">
        <f t="shared" si="269"/>
        <v>0</v>
      </c>
      <c r="AD68" s="9">
        <f t="shared" si="269"/>
        <v>0</v>
      </c>
      <c r="AE68" s="9">
        <f t="shared" si="269"/>
        <v>0</v>
      </c>
      <c r="AF68" s="9">
        <f t="shared" si="269"/>
        <v>0</v>
      </c>
      <c r="AG68" s="9">
        <f t="shared" si="269"/>
        <v>0</v>
      </c>
      <c r="AH68" s="9">
        <f t="shared" si="269"/>
        <v>0</v>
      </c>
      <c r="AI68" s="9">
        <f t="shared" si="269"/>
        <v>0</v>
      </c>
      <c r="AJ68" s="9">
        <f t="shared" si="269"/>
        <v>0</v>
      </c>
      <c r="AK68" s="9">
        <f t="shared" si="269"/>
        <v>0</v>
      </c>
      <c r="AL68" s="9">
        <f t="shared" si="269"/>
        <v>0</v>
      </c>
      <c r="AM68" s="9">
        <f t="shared" si="269"/>
        <v>0</v>
      </c>
      <c r="AN68" s="9">
        <f t="shared" si="269"/>
        <v>0</v>
      </c>
      <c r="AO68" s="9">
        <f t="shared" si="269"/>
        <v>0</v>
      </c>
      <c r="AP68" s="9">
        <f t="shared" si="269"/>
        <v>0</v>
      </c>
      <c r="AQ68" s="9">
        <f t="shared" si="269"/>
        <v>0</v>
      </c>
      <c r="AR68" s="9">
        <f t="shared" si="269"/>
        <v>0</v>
      </c>
      <c r="AS68" s="9">
        <f t="shared" si="269"/>
        <v>0</v>
      </c>
      <c r="AT68" s="9">
        <f t="shared" si="269"/>
        <v>0</v>
      </c>
      <c r="AU68" s="9">
        <f t="shared" si="269"/>
        <v>0</v>
      </c>
      <c r="AV68" s="9">
        <f t="shared" si="269"/>
        <v>0</v>
      </c>
      <c r="AW68" s="9">
        <f t="shared" si="269"/>
        <v>0</v>
      </c>
      <c r="AX68" s="9">
        <f t="shared" si="269"/>
        <v>0</v>
      </c>
      <c r="AY68" s="9">
        <f t="shared" si="269"/>
        <v>0</v>
      </c>
      <c r="AZ68" s="9">
        <f t="shared" si="269"/>
        <v>0</v>
      </c>
      <c r="BA68" s="9">
        <f t="shared" si="269"/>
        <v>0</v>
      </c>
      <c r="BB68" s="9">
        <f t="shared" si="269"/>
        <v>0</v>
      </c>
      <c r="BC68" s="9">
        <f t="shared" si="269"/>
        <v>0</v>
      </c>
      <c r="BD68" s="9">
        <f t="shared" si="269"/>
        <v>0</v>
      </c>
      <c r="BE68" s="9">
        <f t="shared" si="269"/>
        <v>0</v>
      </c>
      <c r="BF68" s="9">
        <f t="shared" si="269"/>
        <v>0</v>
      </c>
      <c r="BG68" s="9">
        <f t="shared" si="269"/>
        <v>0</v>
      </c>
      <c r="BH68" s="9">
        <f t="shared" si="269"/>
        <v>0</v>
      </c>
      <c r="BI68" s="9">
        <f t="shared" si="269"/>
        <v>0</v>
      </c>
      <c r="BJ68" s="9">
        <f t="shared" si="269"/>
        <v>0</v>
      </c>
      <c r="BK68" s="9">
        <f t="shared" si="269"/>
        <v>0</v>
      </c>
      <c r="BL68" s="9">
        <f t="shared" ref="BL68:DN68" si="270">SUM(BL69:BL70)</f>
        <v>0</v>
      </c>
      <c r="BM68" s="9">
        <f t="shared" si="270"/>
        <v>0</v>
      </c>
      <c r="BN68" s="9">
        <f t="shared" si="270"/>
        <v>0</v>
      </c>
      <c r="BO68" s="9">
        <f t="shared" si="270"/>
        <v>0</v>
      </c>
      <c r="BP68" s="9">
        <f t="shared" si="270"/>
        <v>0</v>
      </c>
      <c r="BQ68" s="9">
        <f t="shared" si="270"/>
        <v>0</v>
      </c>
      <c r="BR68" s="9">
        <f t="shared" si="270"/>
        <v>0</v>
      </c>
      <c r="BS68" s="9">
        <f t="shared" si="270"/>
        <v>0</v>
      </c>
      <c r="BT68" s="9">
        <f t="shared" si="270"/>
        <v>0</v>
      </c>
      <c r="BU68" s="9">
        <f t="shared" si="270"/>
        <v>0</v>
      </c>
      <c r="BV68" s="9">
        <f t="shared" si="270"/>
        <v>0</v>
      </c>
      <c r="BW68" s="9">
        <f t="shared" si="270"/>
        <v>0</v>
      </c>
      <c r="BX68" s="9">
        <f t="shared" si="270"/>
        <v>0</v>
      </c>
      <c r="BY68" s="9">
        <f t="shared" si="270"/>
        <v>0</v>
      </c>
      <c r="BZ68" s="9">
        <f t="shared" si="270"/>
        <v>0</v>
      </c>
      <c r="CA68" s="9">
        <f t="shared" si="270"/>
        <v>0</v>
      </c>
      <c r="CB68" s="9">
        <f t="shared" si="270"/>
        <v>0</v>
      </c>
      <c r="CC68" s="9">
        <f t="shared" si="270"/>
        <v>0</v>
      </c>
      <c r="CD68" s="9">
        <f t="shared" si="270"/>
        <v>0</v>
      </c>
      <c r="CE68" s="9">
        <f t="shared" si="270"/>
        <v>0</v>
      </c>
      <c r="CF68" s="9">
        <f t="shared" si="270"/>
        <v>0</v>
      </c>
      <c r="CG68" s="9">
        <f t="shared" si="270"/>
        <v>0</v>
      </c>
      <c r="CH68" s="9">
        <f t="shared" si="270"/>
        <v>0</v>
      </c>
      <c r="CI68" s="9">
        <f t="shared" si="270"/>
        <v>0</v>
      </c>
      <c r="CJ68" s="9">
        <f t="shared" si="270"/>
        <v>0</v>
      </c>
      <c r="CK68" s="9">
        <f t="shared" si="270"/>
        <v>0</v>
      </c>
      <c r="CL68" s="9">
        <f t="shared" si="270"/>
        <v>0</v>
      </c>
      <c r="CM68" s="9">
        <f t="shared" si="270"/>
        <v>0</v>
      </c>
      <c r="CN68" s="9">
        <f t="shared" si="270"/>
        <v>10</v>
      </c>
      <c r="CO68" s="9">
        <f t="shared" si="270"/>
        <v>380</v>
      </c>
      <c r="CP68" s="9">
        <f t="shared" si="270"/>
        <v>48</v>
      </c>
      <c r="CQ68" s="9">
        <f t="shared" si="270"/>
        <v>20</v>
      </c>
      <c r="CR68" s="9">
        <f t="shared" si="270"/>
        <v>28</v>
      </c>
      <c r="CS68" s="9">
        <f t="shared" si="270"/>
        <v>0</v>
      </c>
      <c r="CT68" s="9">
        <f t="shared" si="270"/>
        <v>0</v>
      </c>
      <c r="CU68" s="9">
        <f t="shared" si="270"/>
        <v>332</v>
      </c>
      <c r="CV68" s="9">
        <f t="shared" si="270"/>
        <v>2</v>
      </c>
      <c r="CW68" s="9">
        <f t="shared" si="270"/>
        <v>0</v>
      </c>
      <c r="CX68" s="9">
        <f t="shared" si="270"/>
        <v>0</v>
      </c>
      <c r="CY68" s="9">
        <f t="shared" si="270"/>
        <v>0</v>
      </c>
      <c r="CZ68" s="9">
        <f t="shared" si="270"/>
        <v>0</v>
      </c>
      <c r="DA68" s="9">
        <f t="shared" si="270"/>
        <v>0</v>
      </c>
      <c r="DB68" s="9">
        <f t="shared" si="270"/>
        <v>0</v>
      </c>
      <c r="DC68" s="9">
        <f t="shared" si="270"/>
        <v>0</v>
      </c>
      <c r="DD68" s="9">
        <f t="shared" si="270"/>
        <v>0</v>
      </c>
      <c r="DE68" s="9">
        <f t="shared" si="270"/>
        <v>0</v>
      </c>
      <c r="DF68" s="9">
        <f t="shared" si="270"/>
        <v>0</v>
      </c>
      <c r="DG68" s="9">
        <f t="shared" si="270"/>
        <v>0</v>
      </c>
      <c r="DH68" s="9">
        <f t="shared" si="270"/>
        <v>0</v>
      </c>
      <c r="DI68" s="9">
        <f t="shared" si="270"/>
        <v>0</v>
      </c>
      <c r="DJ68" s="9">
        <f t="shared" si="270"/>
        <v>0</v>
      </c>
      <c r="DK68" s="9">
        <f t="shared" si="270"/>
        <v>48</v>
      </c>
      <c r="DL68" s="9">
        <f t="shared" si="270"/>
        <v>0</v>
      </c>
      <c r="DM68" s="9">
        <f t="shared" si="270"/>
        <v>10</v>
      </c>
      <c r="DN68" s="9">
        <f t="shared" si="270"/>
        <v>48</v>
      </c>
      <c r="DO68" s="9">
        <f t="shared" ref="DO68:EQ68" si="271">SUM(DO69:DO70)</f>
        <v>380</v>
      </c>
      <c r="DP68" s="9">
        <f t="shared" si="271"/>
        <v>0</v>
      </c>
      <c r="DQ68" s="9">
        <f t="shared" si="271"/>
        <v>0</v>
      </c>
      <c r="DR68" s="9">
        <f t="shared" si="271"/>
        <v>0</v>
      </c>
      <c r="DS68" s="9">
        <f t="shared" si="271"/>
        <v>0</v>
      </c>
      <c r="DT68" s="9">
        <f t="shared" si="271"/>
        <v>0</v>
      </c>
      <c r="DU68" s="9">
        <f t="shared" si="271"/>
        <v>0</v>
      </c>
      <c r="DV68" s="9">
        <f t="shared" si="271"/>
        <v>0</v>
      </c>
      <c r="DW68" s="9">
        <f t="shared" si="271"/>
        <v>0</v>
      </c>
      <c r="DX68" s="9">
        <f t="shared" si="271"/>
        <v>0</v>
      </c>
      <c r="DY68" s="9">
        <f t="shared" si="271"/>
        <v>0</v>
      </c>
      <c r="DZ68" s="9">
        <f t="shared" si="271"/>
        <v>0</v>
      </c>
      <c r="EA68" s="9">
        <f t="shared" si="271"/>
        <v>0</v>
      </c>
      <c r="EB68" s="9">
        <f t="shared" si="271"/>
        <v>0</v>
      </c>
      <c r="EC68" s="9">
        <f t="shared" si="271"/>
        <v>0</v>
      </c>
      <c r="ED68" s="9">
        <f t="shared" si="271"/>
        <v>0</v>
      </c>
      <c r="EE68" s="9">
        <f t="shared" si="271"/>
        <v>0</v>
      </c>
      <c r="EF68" s="9">
        <f t="shared" si="271"/>
        <v>0</v>
      </c>
      <c r="EG68" s="9">
        <f t="shared" si="271"/>
        <v>0</v>
      </c>
      <c r="EH68" s="9">
        <f t="shared" si="271"/>
        <v>0</v>
      </c>
      <c r="EI68" s="9">
        <f t="shared" si="271"/>
        <v>0</v>
      </c>
      <c r="EJ68" s="9">
        <f t="shared" si="271"/>
        <v>0</v>
      </c>
      <c r="EK68" s="9">
        <f t="shared" si="271"/>
        <v>0</v>
      </c>
      <c r="EL68" s="9">
        <f t="shared" si="271"/>
        <v>0</v>
      </c>
      <c r="EM68" s="9">
        <f t="shared" si="271"/>
        <v>0</v>
      </c>
      <c r="EN68" s="9">
        <f t="shared" si="271"/>
        <v>0</v>
      </c>
      <c r="EO68" s="9">
        <f t="shared" si="271"/>
        <v>0</v>
      </c>
      <c r="EP68" s="9">
        <f t="shared" si="271"/>
        <v>0</v>
      </c>
      <c r="EQ68" s="9">
        <f t="shared" si="271"/>
        <v>0</v>
      </c>
      <c r="ER68" s="25"/>
      <c r="ES68" s="2"/>
    </row>
    <row r="69" spans="1:149" ht="25.5" customHeight="1" x14ac:dyDescent="0.2">
      <c r="A69" s="10">
        <v>1</v>
      </c>
      <c r="B69" s="16" t="s">
        <v>72</v>
      </c>
      <c r="C69" s="12" t="s">
        <v>34</v>
      </c>
      <c r="D69" s="13"/>
      <c r="E69" s="13">
        <v>5</v>
      </c>
      <c r="F69" s="13">
        <v>190</v>
      </c>
      <c r="G69" s="13">
        <v>24</v>
      </c>
      <c r="H69" s="13"/>
      <c r="I69" s="13"/>
      <c r="J69" s="13"/>
      <c r="K69" s="13"/>
      <c r="L69" s="13"/>
      <c r="M69" s="14"/>
      <c r="N69" s="13"/>
      <c r="O69" s="13"/>
      <c r="P69" s="13"/>
      <c r="Q69" s="14"/>
      <c r="R69" s="14"/>
      <c r="S69" s="14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4"/>
      <c r="AP69" s="13"/>
      <c r="AQ69" s="13"/>
      <c r="AR69" s="13"/>
      <c r="AS69" s="14"/>
      <c r="AT69" s="14"/>
      <c r="AU69" s="14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4"/>
      <c r="BR69" s="13"/>
      <c r="BS69" s="13"/>
      <c r="BT69" s="13"/>
      <c r="BU69" s="14"/>
      <c r="BV69" s="14"/>
      <c r="BW69" s="14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>
        <v>5</v>
      </c>
      <c r="CO69" s="13">
        <v>190</v>
      </c>
      <c r="CP69" s="13">
        <v>24</v>
      </c>
      <c r="CQ69" s="13">
        <v>10</v>
      </c>
      <c r="CR69" s="13">
        <v>14</v>
      </c>
      <c r="CS69" s="14"/>
      <c r="CT69" s="13"/>
      <c r="CU69" s="13">
        <v>166</v>
      </c>
      <c r="CV69" s="13">
        <v>1</v>
      </c>
      <c r="CW69" s="14"/>
      <c r="CX69" s="14"/>
      <c r="CY69" s="14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>
        <v>24</v>
      </c>
      <c r="DL69" s="13"/>
      <c r="DM69" s="13">
        <v>5</v>
      </c>
      <c r="DN69" s="13">
        <v>24</v>
      </c>
      <c r="DO69" s="13">
        <v>190</v>
      </c>
      <c r="DP69" s="13"/>
      <c r="DQ69" s="13"/>
      <c r="DR69" s="13"/>
      <c r="DS69" s="13"/>
      <c r="DT69" s="13"/>
      <c r="DU69" s="14"/>
      <c r="DV69" s="13"/>
      <c r="DW69" s="13"/>
      <c r="DX69" s="13"/>
      <c r="DY69" s="14"/>
      <c r="DZ69" s="14"/>
      <c r="EA69" s="14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 t="s">
        <v>104</v>
      </c>
      <c r="ES69" s="54" t="s">
        <v>172</v>
      </c>
    </row>
    <row r="70" spans="1:149" ht="25.5" customHeight="1" x14ac:dyDescent="0.2">
      <c r="A70" s="10">
        <v>2</v>
      </c>
      <c r="B70" s="16" t="s">
        <v>78</v>
      </c>
      <c r="C70" s="12" t="s">
        <v>34</v>
      </c>
      <c r="D70" s="13"/>
      <c r="E70" s="13">
        <v>5</v>
      </c>
      <c r="F70" s="13">
        <v>190</v>
      </c>
      <c r="G70" s="13">
        <v>24</v>
      </c>
      <c r="H70" s="13"/>
      <c r="I70" s="13"/>
      <c r="J70" s="13"/>
      <c r="K70" s="13"/>
      <c r="L70" s="13"/>
      <c r="M70" s="14"/>
      <c r="N70" s="13"/>
      <c r="O70" s="13"/>
      <c r="P70" s="13"/>
      <c r="Q70" s="14"/>
      <c r="R70" s="14"/>
      <c r="S70" s="14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4"/>
      <c r="AP70" s="13"/>
      <c r="AQ70" s="13"/>
      <c r="AR70" s="13"/>
      <c r="AS70" s="14"/>
      <c r="AT70" s="14"/>
      <c r="AU70" s="14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4"/>
      <c r="BR70" s="13"/>
      <c r="BS70" s="13"/>
      <c r="BT70" s="13"/>
      <c r="BU70" s="14"/>
      <c r="BV70" s="14"/>
      <c r="BW70" s="14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>
        <v>5</v>
      </c>
      <c r="CO70" s="13">
        <v>190</v>
      </c>
      <c r="CP70" s="13">
        <v>24</v>
      </c>
      <c r="CQ70" s="13">
        <v>10</v>
      </c>
      <c r="CR70" s="13">
        <v>14</v>
      </c>
      <c r="CS70" s="14"/>
      <c r="CT70" s="13"/>
      <c r="CU70" s="13">
        <v>166</v>
      </c>
      <c r="CV70" s="13">
        <v>1</v>
      </c>
      <c r="CW70" s="14"/>
      <c r="CX70" s="14"/>
      <c r="CY70" s="14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>
        <v>24</v>
      </c>
      <c r="DL70" s="13"/>
      <c r="DM70" s="13">
        <v>5</v>
      </c>
      <c r="DN70" s="13">
        <v>24</v>
      </c>
      <c r="DO70" s="13">
        <v>190</v>
      </c>
      <c r="DP70" s="13"/>
      <c r="DQ70" s="13"/>
      <c r="DR70" s="13"/>
      <c r="DS70" s="13"/>
      <c r="DT70" s="13"/>
      <c r="DU70" s="14"/>
      <c r="DV70" s="13"/>
      <c r="DW70" s="13"/>
      <c r="DX70" s="13"/>
      <c r="DY70" s="14"/>
      <c r="DZ70" s="14"/>
      <c r="EA70" s="14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 t="s">
        <v>104</v>
      </c>
      <c r="ES70" s="55" t="s">
        <v>159</v>
      </c>
    </row>
    <row r="71" spans="1:149" ht="25.5" customHeight="1" x14ac:dyDescent="0.2">
      <c r="A71" s="10">
        <v>3</v>
      </c>
      <c r="B71" s="16" t="s">
        <v>84</v>
      </c>
      <c r="C71" s="12" t="s">
        <v>34</v>
      </c>
      <c r="D71" s="13"/>
      <c r="E71" s="13">
        <v>5</v>
      </c>
      <c r="F71" s="13">
        <v>190</v>
      </c>
      <c r="G71" s="13">
        <v>24</v>
      </c>
      <c r="H71" s="13"/>
      <c r="I71" s="13"/>
      <c r="J71" s="13"/>
      <c r="K71" s="13"/>
      <c r="L71" s="13"/>
      <c r="M71" s="14"/>
      <c r="N71" s="13"/>
      <c r="O71" s="13"/>
      <c r="P71" s="13"/>
      <c r="Q71" s="14"/>
      <c r="R71" s="14"/>
      <c r="S71" s="14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4"/>
      <c r="AP71" s="13"/>
      <c r="AQ71" s="13"/>
      <c r="AR71" s="13"/>
      <c r="AS71" s="14"/>
      <c r="AT71" s="14"/>
      <c r="AU71" s="14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4"/>
      <c r="BR71" s="13"/>
      <c r="BS71" s="13"/>
      <c r="BT71" s="13"/>
      <c r="BU71" s="14"/>
      <c r="BV71" s="14"/>
      <c r="BW71" s="14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>
        <v>5</v>
      </c>
      <c r="CO71" s="13">
        <v>190</v>
      </c>
      <c r="CP71" s="13">
        <v>24</v>
      </c>
      <c r="CQ71" s="13">
        <v>10</v>
      </c>
      <c r="CR71" s="13">
        <v>14</v>
      </c>
      <c r="CS71" s="14"/>
      <c r="CT71" s="13"/>
      <c r="CU71" s="13">
        <v>166</v>
      </c>
      <c r="CV71" s="13">
        <v>1</v>
      </c>
      <c r="CW71" s="14"/>
      <c r="CX71" s="14"/>
      <c r="CY71" s="14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>
        <v>24</v>
      </c>
      <c r="DL71" s="13"/>
      <c r="DM71" s="13">
        <v>5</v>
      </c>
      <c r="DN71" s="13">
        <v>24</v>
      </c>
      <c r="DO71" s="13">
        <v>190</v>
      </c>
      <c r="DP71" s="13"/>
      <c r="DQ71" s="13"/>
      <c r="DR71" s="13"/>
      <c r="DS71" s="13"/>
      <c r="DT71" s="13"/>
      <c r="DU71" s="14"/>
      <c r="DV71" s="13"/>
      <c r="DW71" s="13"/>
      <c r="DX71" s="13"/>
      <c r="DY71" s="14"/>
      <c r="DZ71" s="14"/>
      <c r="EA71" s="14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 t="s">
        <v>104</v>
      </c>
      <c r="ES71" s="54" t="s">
        <v>173</v>
      </c>
    </row>
    <row r="72" spans="1:149" ht="25.5" customHeight="1" x14ac:dyDescent="0.2">
      <c r="A72" s="10">
        <v>4</v>
      </c>
      <c r="B72" s="16" t="s">
        <v>93</v>
      </c>
      <c r="C72" s="12" t="s">
        <v>34</v>
      </c>
      <c r="D72" s="13"/>
      <c r="E72" s="13">
        <v>5</v>
      </c>
      <c r="F72" s="13">
        <v>190</v>
      </c>
      <c r="G72" s="13">
        <v>24</v>
      </c>
      <c r="H72" s="13"/>
      <c r="I72" s="13"/>
      <c r="J72" s="13"/>
      <c r="K72" s="13"/>
      <c r="L72" s="13"/>
      <c r="M72" s="14"/>
      <c r="N72" s="13"/>
      <c r="O72" s="13"/>
      <c r="P72" s="13"/>
      <c r="Q72" s="14"/>
      <c r="R72" s="14"/>
      <c r="S72" s="14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4"/>
      <c r="AP72" s="13"/>
      <c r="AQ72" s="13"/>
      <c r="AR72" s="13"/>
      <c r="AS72" s="14"/>
      <c r="AT72" s="14"/>
      <c r="AU72" s="14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4"/>
      <c r="BR72" s="13"/>
      <c r="BS72" s="13"/>
      <c r="BT72" s="13"/>
      <c r="BU72" s="14"/>
      <c r="BV72" s="14"/>
      <c r="BW72" s="14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>
        <v>5</v>
      </c>
      <c r="CO72" s="13">
        <v>190</v>
      </c>
      <c r="CP72" s="13">
        <v>24</v>
      </c>
      <c r="CQ72" s="13">
        <v>10</v>
      </c>
      <c r="CR72" s="13">
        <v>14</v>
      </c>
      <c r="CS72" s="14"/>
      <c r="CT72" s="13"/>
      <c r="CU72" s="13">
        <v>166</v>
      </c>
      <c r="CV72" s="13">
        <v>1</v>
      </c>
      <c r="CW72" s="14"/>
      <c r="CX72" s="14"/>
      <c r="CY72" s="14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>
        <v>24</v>
      </c>
      <c r="DL72" s="13"/>
      <c r="DM72" s="13">
        <v>5</v>
      </c>
      <c r="DN72" s="13">
        <v>24</v>
      </c>
      <c r="DO72" s="13">
        <v>190</v>
      </c>
      <c r="DP72" s="13"/>
      <c r="DQ72" s="13"/>
      <c r="DR72" s="13"/>
      <c r="DS72" s="13"/>
      <c r="DT72" s="13"/>
      <c r="DU72" s="14"/>
      <c r="DV72" s="13"/>
      <c r="DW72" s="13"/>
      <c r="DX72" s="13"/>
      <c r="DY72" s="14"/>
      <c r="DZ72" s="14"/>
      <c r="EA72" s="14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 t="s">
        <v>104</v>
      </c>
      <c r="ES72" s="54" t="s">
        <v>174</v>
      </c>
    </row>
    <row r="73" spans="1:149" ht="27" customHeight="1" x14ac:dyDescent="0.2">
      <c r="A73" s="7"/>
      <c r="B73" s="45" t="s">
        <v>66</v>
      </c>
      <c r="C73" s="8"/>
      <c r="D73" s="9"/>
      <c r="E73" s="9">
        <f>E74</f>
        <v>5</v>
      </c>
      <c r="F73" s="9">
        <f t="shared" ref="F73:BK73" si="272">F74</f>
        <v>190</v>
      </c>
      <c r="G73" s="9">
        <f t="shared" si="272"/>
        <v>16</v>
      </c>
      <c r="H73" s="9">
        <f t="shared" si="272"/>
        <v>5</v>
      </c>
      <c r="I73" s="9">
        <f t="shared" si="272"/>
        <v>190</v>
      </c>
      <c r="J73" s="9">
        <f t="shared" si="272"/>
        <v>16</v>
      </c>
      <c r="K73" s="9">
        <f t="shared" si="272"/>
        <v>6</v>
      </c>
      <c r="L73" s="9">
        <f t="shared" si="272"/>
        <v>10</v>
      </c>
      <c r="M73" s="9">
        <f t="shared" si="272"/>
        <v>0</v>
      </c>
      <c r="N73" s="9">
        <f t="shared" si="272"/>
        <v>0</v>
      </c>
      <c r="O73" s="9">
        <f t="shared" si="272"/>
        <v>174</v>
      </c>
      <c r="P73" s="9">
        <f t="shared" si="272"/>
        <v>0</v>
      </c>
      <c r="Q73" s="9">
        <f t="shared" si="272"/>
        <v>0</v>
      </c>
      <c r="R73" s="9">
        <f t="shared" si="272"/>
        <v>0</v>
      </c>
      <c r="S73" s="9">
        <f t="shared" si="272"/>
        <v>0</v>
      </c>
      <c r="T73" s="9">
        <f t="shared" si="272"/>
        <v>0</v>
      </c>
      <c r="U73" s="9">
        <f t="shared" si="272"/>
        <v>0</v>
      </c>
      <c r="V73" s="9">
        <f t="shared" si="272"/>
        <v>0</v>
      </c>
      <c r="W73" s="9">
        <f t="shared" si="272"/>
        <v>0</v>
      </c>
      <c r="X73" s="9">
        <f t="shared" si="272"/>
        <v>0</v>
      </c>
      <c r="Y73" s="9">
        <f t="shared" si="272"/>
        <v>0</v>
      </c>
      <c r="Z73" s="9">
        <f t="shared" si="272"/>
        <v>0</v>
      </c>
      <c r="AA73" s="9">
        <f t="shared" si="272"/>
        <v>0</v>
      </c>
      <c r="AB73" s="9">
        <f t="shared" si="272"/>
        <v>0</v>
      </c>
      <c r="AC73" s="9">
        <f t="shared" si="272"/>
        <v>0</v>
      </c>
      <c r="AD73" s="9">
        <f t="shared" si="272"/>
        <v>0</v>
      </c>
      <c r="AE73" s="9">
        <f t="shared" si="272"/>
        <v>16</v>
      </c>
      <c r="AF73" s="9">
        <f t="shared" si="272"/>
        <v>0</v>
      </c>
      <c r="AG73" s="9">
        <f t="shared" si="272"/>
        <v>5</v>
      </c>
      <c r="AH73" s="9">
        <f t="shared" si="272"/>
        <v>16</v>
      </c>
      <c r="AI73" s="9">
        <f t="shared" si="272"/>
        <v>190</v>
      </c>
      <c r="AJ73" s="9">
        <f t="shared" si="272"/>
        <v>0</v>
      </c>
      <c r="AK73" s="9">
        <f t="shared" si="272"/>
        <v>0</v>
      </c>
      <c r="AL73" s="9">
        <f t="shared" si="272"/>
        <v>0</v>
      </c>
      <c r="AM73" s="9">
        <f t="shared" si="272"/>
        <v>0</v>
      </c>
      <c r="AN73" s="9">
        <f t="shared" si="272"/>
        <v>0</v>
      </c>
      <c r="AO73" s="9">
        <f t="shared" si="272"/>
        <v>0</v>
      </c>
      <c r="AP73" s="9">
        <f t="shared" si="272"/>
        <v>0</v>
      </c>
      <c r="AQ73" s="9">
        <f t="shared" si="272"/>
        <v>0</v>
      </c>
      <c r="AR73" s="9">
        <f t="shared" si="272"/>
        <v>0</v>
      </c>
      <c r="AS73" s="9">
        <f t="shared" si="272"/>
        <v>0</v>
      </c>
      <c r="AT73" s="9">
        <f t="shared" si="272"/>
        <v>0</v>
      </c>
      <c r="AU73" s="9">
        <f t="shared" si="272"/>
        <v>0</v>
      </c>
      <c r="AV73" s="9">
        <f t="shared" si="272"/>
        <v>0</v>
      </c>
      <c r="AW73" s="9">
        <f t="shared" si="272"/>
        <v>0</v>
      </c>
      <c r="AX73" s="9">
        <f t="shared" si="272"/>
        <v>0</v>
      </c>
      <c r="AY73" s="9">
        <f t="shared" si="272"/>
        <v>0</v>
      </c>
      <c r="AZ73" s="9">
        <f t="shared" si="272"/>
        <v>0</v>
      </c>
      <c r="BA73" s="9">
        <f t="shared" si="272"/>
        <v>0</v>
      </c>
      <c r="BB73" s="9">
        <f t="shared" si="272"/>
        <v>0</v>
      </c>
      <c r="BC73" s="9">
        <f t="shared" si="272"/>
        <v>0</v>
      </c>
      <c r="BD73" s="9">
        <f t="shared" si="272"/>
        <v>0</v>
      </c>
      <c r="BE73" s="9">
        <f t="shared" si="272"/>
        <v>0</v>
      </c>
      <c r="BF73" s="9">
        <f t="shared" si="272"/>
        <v>0</v>
      </c>
      <c r="BG73" s="9">
        <f t="shared" si="272"/>
        <v>0</v>
      </c>
      <c r="BH73" s="9">
        <f t="shared" si="272"/>
        <v>0</v>
      </c>
      <c r="BI73" s="9">
        <f t="shared" si="272"/>
        <v>0</v>
      </c>
      <c r="BJ73" s="9">
        <f t="shared" si="272"/>
        <v>0</v>
      </c>
      <c r="BK73" s="9">
        <f t="shared" si="272"/>
        <v>0</v>
      </c>
      <c r="BL73" s="9">
        <f t="shared" ref="BL73:DN73" si="273">BL74</f>
        <v>0</v>
      </c>
      <c r="BM73" s="9">
        <f t="shared" si="273"/>
        <v>0</v>
      </c>
      <c r="BN73" s="9">
        <f t="shared" si="273"/>
        <v>0</v>
      </c>
      <c r="BO73" s="9">
        <f t="shared" si="273"/>
        <v>0</v>
      </c>
      <c r="BP73" s="9">
        <f t="shared" si="273"/>
        <v>0</v>
      </c>
      <c r="BQ73" s="9">
        <f t="shared" si="273"/>
        <v>0</v>
      </c>
      <c r="BR73" s="9">
        <f t="shared" si="273"/>
        <v>0</v>
      </c>
      <c r="BS73" s="9">
        <f t="shared" si="273"/>
        <v>0</v>
      </c>
      <c r="BT73" s="9">
        <f t="shared" si="273"/>
        <v>0</v>
      </c>
      <c r="BU73" s="9">
        <f t="shared" si="273"/>
        <v>0</v>
      </c>
      <c r="BV73" s="9">
        <f t="shared" si="273"/>
        <v>0</v>
      </c>
      <c r="BW73" s="9">
        <f t="shared" si="273"/>
        <v>0</v>
      </c>
      <c r="BX73" s="9">
        <f t="shared" si="273"/>
        <v>0</v>
      </c>
      <c r="BY73" s="9">
        <f t="shared" si="273"/>
        <v>0</v>
      </c>
      <c r="BZ73" s="9">
        <f t="shared" si="273"/>
        <v>0</v>
      </c>
      <c r="CA73" s="9">
        <f t="shared" si="273"/>
        <v>0</v>
      </c>
      <c r="CB73" s="9">
        <f t="shared" si="273"/>
        <v>0</v>
      </c>
      <c r="CC73" s="9">
        <f t="shared" si="273"/>
        <v>0</v>
      </c>
      <c r="CD73" s="9">
        <f t="shared" si="273"/>
        <v>0</v>
      </c>
      <c r="CE73" s="9">
        <f t="shared" si="273"/>
        <v>0</v>
      </c>
      <c r="CF73" s="9">
        <f t="shared" si="273"/>
        <v>0</v>
      </c>
      <c r="CG73" s="9">
        <f t="shared" si="273"/>
        <v>0</v>
      </c>
      <c r="CH73" s="9">
        <f t="shared" si="273"/>
        <v>0</v>
      </c>
      <c r="CI73" s="9">
        <f t="shared" si="273"/>
        <v>0</v>
      </c>
      <c r="CJ73" s="9">
        <f t="shared" si="273"/>
        <v>0</v>
      </c>
      <c r="CK73" s="9">
        <f t="shared" si="273"/>
        <v>0</v>
      </c>
      <c r="CL73" s="9">
        <f t="shared" si="273"/>
        <v>0</v>
      </c>
      <c r="CM73" s="9">
        <f t="shared" si="273"/>
        <v>0</v>
      </c>
      <c r="CN73" s="9">
        <f t="shared" si="273"/>
        <v>0</v>
      </c>
      <c r="CO73" s="9">
        <f t="shared" si="273"/>
        <v>0</v>
      </c>
      <c r="CP73" s="9">
        <f t="shared" si="273"/>
        <v>0</v>
      </c>
      <c r="CQ73" s="9">
        <f t="shared" si="273"/>
        <v>0</v>
      </c>
      <c r="CR73" s="9">
        <f t="shared" si="273"/>
        <v>0</v>
      </c>
      <c r="CS73" s="9">
        <f t="shared" si="273"/>
        <v>0</v>
      </c>
      <c r="CT73" s="9">
        <f t="shared" si="273"/>
        <v>0</v>
      </c>
      <c r="CU73" s="9">
        <f t="shared" si="273"/>
        <v>0</v>
      </c>
      <c r="CV73" s="9">
        <v>1</v>
      </c>
      <c r="CW73" s="9">
        <f t="shared" si="273"/>
        <v>0</v>
      </c>
      <c r="CX73" s="9">
        <f t="shared" si="273"/>
        <v>0</v>
      </c>
      <c r="CY73" s="9">
        <f t="shared" si="273"/>
        <v>0</v>
      </c>
      <c r="CZ73" s="9">
        <f t="shared" si="273"/>
        <v>0</v>
      </c>
      <c r="DA73" s="9">
        <f t="shared" si="273"/>
        <v>0</v>
      </c>
      <c r="DB73" s="9">
        <f t="shared" si="273"/>
        <v>0</v>
      </c>
      <c r="DC73" s="9">
        <f t="shared" si="273"/>
        <v>0</v>
      </c>
      <c r="DD73" s="9">
        <f t="shared" si="273"/>
        <v>0</v>
      </c>
      <c r="DE73" s="9">
        <f t="shared" si="273"/>
        <v>0</v>
      </c>
      <c r="DF73" s="9">
        <f t="shared" si="273"/>
        <v>0</v>
      </c>
      <c r="DG73" s="9">
        <f t="shared" si="273"/>
        <v>0</v>
      </c>
      <c r="DH73" s="9">
        <f t="shared" si="273"/>
        <v>0</v>
      </c>
      <c r="DI73" s="9">
        <f t="shared" si="273"/>
        <v>0</v>
      </c>
      <c r="DJ73" s="9">
        <f t="shared" si="273"/>
        <v>0</v>
      </c>
      <c r="DK73" s="9">
        <f t="shared" si="273"/>
        <v>0</v>
      </c>
      <c r="DL73" s="9">
        <f t="shared" si="273"/>
        <v>0</v>
      </c>
      <c r="DM73" s="9">
        <f t="shared" si="273"/>
        <v>0</v>
      </c>
      <c r="DN73" s="9">
        <f t="shared" si="273"/>
        <v>0</v>
      </c>
      <c r="DO73" s="9">
        <f t="shared" ref="DO73:EQ73" si="274">DO74</f>
        <v>0</v>
      </c>
      <c r="DP73" s="9">
        <f t="shared" si="274"/>
        <v>0</v>
      </c>
      <c r="DQ73" s="9">
        <f t="shared" si="274"/>
        <v>0</v>
      </c>
      <c r="DR73" s="9">
        <f t="shared" si="274"/>
        <v>0</v>
      </c>
      <c r="DS73" s="9">
        <f t="shared" si="274"/>
        <v>0</v>
      </c>
      <c r="DT73" s="9">
        <f t="shared" si="274"/>
        <v>0</v>
      </c>
      <c r="DU73" s="9">
        <f t="shared" si="274"/>
        <v>0</v>
      </c>
      <c r="DV73" s="9">
        <f t="shared" si="274"/>
        <v>0</v>
      </c>
      <c r="DW73" s="9">
        <f t="shared" si="274"/>
        <v>0</v>
      </c>
      <c r="DX73" s="9">
        <f t="shared" si="274"/>
        <v>0</v>
      </c>
      <c r="DY73" s="9">
        <f t="shared" si="274"/>
        <v>0</v>
      </c>
      <c r="DZ73" s="9">
        <f t="shared" si="274"/>
        <v>0</v>
      </c>
      <c r="EA73" s="9">
        <f t="shared" si="274"/>
        <v>0</v>
      </c>
      <c r="EB73" s="9">
        <f t="shared" si="274"/>
        <v>0</v>
      </c>
      <c r="EC73" s="9">
        <f t="shared" si="274"/>
        <v>0</v>
      </c>
      <c r="ED73" s="9">
        <f t="shared" si="274"/>
        <v>0</v>
      </c>
      <c r="EE73" s="9">
        <f t="shared" si="274"/>
        <v>0</v>
      </c>
      <c r="EF73" s="9">
        <f t="shared" si="274"/>
        <v>0</v>
      </c>
      <c r="EG73" s="9">
        <f t="shared" si="274"/>
        <v>0</v>
      </c>
      <c r="EH73" s="9">
        <f t="shared" si="274"/>
        <v>0</v>
      </c>
      <c r="EI73" s="9">
        <f t="shared" si="274"/>
        <v>0</v>
      </c>
      <c r="EJ73" s="9">
        <f t="shared" si="274"/>
        <v>0</v>
      </c>
      <c r="EK73" s="9">
        <f t="shared" si="274"/>
        <v>0</v>
      </c>
      <c r="EL73" s="9">
        <f t="shared" si="274"/>
        <v>0</v>
      </c>
      <c r="EM73" s="9">
        <f t="shared" si="274"/>
        <v>0</v>
      </c>
      <c r="EN73" s="9">
        <f t="shared" si="274"/>
        <v>0</v>
      </c>
      <c r="EO73" s="9">
        <f t="shared" si="274"/>
        <v>0</v>
      </c>
      <c r="EP73" s="9">
        <f t="shared" si="274"/>
        <v>0</v>
      </c>
      <c r="EQ73" s="9">
        <f t="shared" si="274"/>
        <v>0</v>
      </c>
      <c r="ER73" s="25"/>
      <c r="ES73" s="2"/>
    </row>
    <row r="74" spans="1:149" ht="25.5" customHeight="1" x14ac:dyDescent="0.2">
      <c r="A74" s="10">
        <v>1</v>
      </c>
      <c r="B74" s="16" t="s">
        <v>68</v>
      </c>
      <c r="C74" s="12" t="s">
        <v>34</v>
      </c>
      <c r="D74" s="13"/>
      <c r="E74" s="13">
        <v>5</v>
      </c>
      <c r="F74" s="13">
        <v>190</v>
      </c>
      <c r="G74" s="13">
        <v>16</v>
      </c>
      <c r="H74" s="13">
        <v>5</v>
      </c>
      <c r="I74" s="13">
        <v>190</v>
      </c>
      <c r="J74" s="13">
        <v>16</v>
      </c>
      <c r="K74" s="13">
        <v>6</v>
      </c>
      <c r="L74" s="13">
        <v>10</v>
      </c>
      <c r="M74" s="14"/>
      <c r="N74" s="13"/>
      <c r="O74" s="13">
        <v>174</v>
      </c>
      <c r="P74" s="13"/>
      <c r="Q74" s="14"/>
      <c r="R74" s="14"/>
      <c r="S74" s="14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>
        <v>16</v>
      </c>
      <c r="AF74" s="13"/>
      <c r="AG74" s="13">
        <v>5</v>
      </c>
      <c r="AH74" s="13">
        <v>16</v>
      </c>
      <c r="AI74" s="13">
        <v>190</v>
      </c>
      <c r="AJ74" s="13"/>
      <c r="AK74" s="13"/>
      <c r="AL74" s="13"/>
      <c r="AM74" s="13"/>
      <c r="AN74" s="13"/>
      <c r="AO74" s="14"/>
      <c r="AP74" s="13"/>
      <c r="AQ74" s="13"/>
      <c r="AR74" s="13"/>
      <c r="AS74" s="14"/>
      <c r="AT74" s="14"/>
      <c r="AU74" s="14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4"/>
      <c r="BR74" s="13"/>
      <c r="BS74" s="13"/>
      <c r="BT74" s="13"/>
      <c r="BU74" s="14"/>
      <c r="BV74" s="14"/>
      <c r="BW74" s="14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4"/>
      <c r="CT74" s="13"/>
      <c r="CU74" s="13"/>
      <c r="CV74" s="13"/>
      <c r="CW74" s="14"/>
      <c r="CX74" s="14"/>
      <c r="CY74" s="14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4"/>
      <c r="DV74" s="13"/>
      <c r="DW74" s="13"/>
      <c r="DX74" s="13"/>
      <c r="DY74" s="14"/>
      <c r="DZ74" s="14"/>
      <c r="EA74" s="14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 t="s">
        <v>104</v>
      </c>
      <c r="ES74" s="55" t="s">
        <v>175</v>
      </c>
    </row>
    <row r="75" spans="1:149" ht="25.5" customHeight="1" x14ac:dyDescent="0.2">
      <c r="A75" s="10">
        <v>2</v>
      </c>
      <c r="B75" s="16" t="s">
        <v>79</v>
      </c>
      <c r="C75" s="12" t="s">
        <v>34</v>
      </c>
      <c r="D75" s="13"/>
      <c r="E75" s="13">
        <v>5</v>
      </c>
      <c r="F75" s="13">
        <v>190</v>
      </c>
      <c r="G75" s="13">
        <v>16</v>
      </c>
      <c r="H75" s="13">
        <v>5</v>
      </c>
      <c r="I75" s="13">
        <v>190</v>
      </c>
      <c r="J75" s="13">
        <v>16</v>
      </c>
      <c r="K75" s="13">
        <v>6</v>
      </c>
      <c r="L75" s="13">
        <v>10</v>
      </c>
      <c r="M75" s="14"/>
      <c r="N75" s="13"/>
      <c r="O75" s="13">
        <v>174</v>
      </c>
      <c r="P75" s="13"/>
      <c r="Q75" s="14"/>
      <c r="R75" s="14"/>
      <c r="S75" s="14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>
        <v>16</v>
      </c>
      <c r="AF75" s="13"/>
      <c r="AG75" s="13">
        <v>5</v>
      </c>
      <c r="AH75" s="13">
        <v>16</v>
      </c>
      <c r="AI75" s="13">
        <v>190</v>
      </c>
      <c r="AJ75" s="13"/>
      <c r="AK75" s="13"/>
      <c r="AL75" s="13"/>
      <c r="AM75" s="13"/>
      <c r="AN75" s="13"/>
      <c r="AO75" s="14"/>
      <c r="AP75" s="13"/>
      <c r="AQ75" s="13"/>
      <c r="AR75" s="13"/>
      <c r="AS75" s="14"/>
      <c r="AT75" s="14"/>
      <c r="AU75" s="14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4"/>
      <c r="BR75" s="13"/>
      <c r="BS75" s="13"/>
      <c r="BT75" s="13"/>
      <c r="BU75" s="14"/>
      <c r="BV75" s="14"/>
      <c r="BW75" s="14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4"/>
      <c r="CT75" s="13"/>
      <c r="CU75" s="13"/>
      <c r="CV75" s="13"/>
      <c r="CW75" s="14"/>
      <c r="CX75" s="14"/>
      <c r="CY75" s="14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4"/>
      <c r="DV75" s="13"/>
      <c r="DW75" s="13"/>
      <c r="DX75" s="13"/>
      <c r="DY75" s="14"/>
      <c r="DZ75" s="14"/>
      <c r="EA75" s="14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 t="s">
        <v>104</v>
      </c>
      <c r="ES75" s="55" t="s">
        <v>140</v>
      </c>
    </row>
    <row r="76" spans="1:149" ht="25.5" customHeight="1" x14ac:dyDescent="0.2">
      <c r="A76" s="10">
        <v>3</v>
      </c>
      <c r="B76" s="16" t="s">
        <v>85</v>
      </c>
      <c r="C76" s="12" t="s">
        <v>34</v>
      </c>
      <c r="D76" s="13"/>
      <c r="E76" s="13">
        <v>5</v>
      </c>
      <c r="F76" s="13">
        <v>190</v>
      </c>
      <c r="G76" s="13">
        <v>16</v>
      </c>
      <c r="H76" s="13">
        <v>5</v>
      </c>
      <c r="I76" s="13">
        <v>190</v>
      </c>
      <c r="J76" s="13">
        <v>16</v>
      </c>
      <c r="K76" s="13">
        <v>6</v>
      </c>
      <c r="L76" s="13">
        <v>10</v>
      </c>
      <c r="M76" s="14"/>
      <c r="N76" s="13"/>
      <c r="O76" s="13">
        <v>174</v>
      </c>
      <c r="P76" s="13"/>
      <c r="Q76" s="14"/>
      <c r="R76" s="14"/>
      <c r="S76" s="14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>
        <v>16</v>
      </c>
      <c r="AF76" s="13"/>
      <c r="AG76" s="13">
        <v>5</v>
      </c>
      <c r="AH76" s="13">
        <v>16</v>
      </c>
      <c r="AI76" s="13">
        <v>190</v>
      </c>
      <c r="AJ76" s="13"/>
      <c r="AK76" s="13"/>
      <c r="AL76" s="13"/>
      <c r="AM76" s="13"/>
      <c r="AN76" s="13"/>
      <c r="AO76" s="14"/>
      <c r="AP76" s="13"/>
      <c r="AQ76" s="13"/>
      <c r="AR76" s="13"/>
      <c r="AS76" s="14"/>
      <c r="AT76" s="14"/>
      <c r="AU76" s="14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4"/>
      <c r="BR76" s="13"/>
      <c r="BS76" s="13"/>
      <c r="BT76" s="13"/>
      <c r="BU76" s="14"/>
      <c r="BV76" s="14"/>
      <c r="BW76" s="14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4"/>
      <c r="CT76" s="13"/>
      <c r="CU76" s="13"/>
      <c r="CV76" s="13"/>
      <c r="CW76" s="14"/>
      <c r="CX76" s="14"/>
      <c r="CY76" s="14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4"/>
      <c r="DV76" s="13"/>
      <c r="DW76" s="13"/>
      <c r="DX76" s="13"/>
      <c r="DY76" s="14"/>
      <c r="DZ76" s="14"/>
      <c r="EA76" s="14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 t="s">
        <v>104</v>
      </c>
      <c r="ES76" s="55" t="s">
        <v>176</v>
      </c>
    </row>
    <row r="77" spans="1:149" ht="25.5" customHeight="1" x14ac:dyDescent="0.2">
      <c r="A77" s="10">
        <v>4</v>
      </c>
      <c r="B77" s="16" t="s">
        <v>92</v>
      </c>
      <c r="C77" s="12" t="s">
        <v>34</v>
      </c>
      <c r="D77" s="13"/>
      <c r="E77" s="13">
        <v>5</v>
      </c>
      <c r="F77" s="13">
        <v>190</v>
      </c>
      <c r="G77" s="13">
        <v>16</v>
      </c>
      <c r="H77" s="13">
        <v>5</v>
      </c>
      <c r="I77" s="13">
        <v>190</v>
      </c>
      <c r="J77" s="13">
        <v>16</v>
      </c>
      <c r="K77" s="13">
        <v>6</v>
      </c>
      <c r="L77" s="13">
        <v>10</v>
      </c>
      <c r="M77" s="14"/>
      <c r="N77" s="13"/>
      <c r="O77" s="13">
        <v>174</v>
      </c>
      <c r="P77" s="13"/>
      <c r="Q77" s="14"/>
      <c r="R77" s="14"/>
      <c r="S77" s="14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>
        <v>16</v>
      </c>
      <c r="AF77" s="13"/>
      <c r="AG77" s="13">
        <v>5</v>
      </c>
      <c r="AH77" s="13">
        <v>16</v>
      </c>
      <c r="AI77" s="13">
        <v>190</v>
      </c>
      <c r="AJ77" s="13"/>
      <c r="AK77" s="13"/>
      <c r="AL77" s="13"/>
      <c r="AM77" s="13"/>
      <c r="AN77" s="13"/>
      <c r="AO77" s="14"/>
      <c r="AP77" s="13"/>
      <c r="AQ77" s="13"/>
      <c r="AR77" s="13"/>
      <c r="AS77" s="14"/>
      <c r="AT77" s="14"/>
      <c r="AU77" s="14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4"/>
      <c r="BR77" s="13"/>
      <c r="BS77" s="13"/>
      <c r="BT77" s="13"/>
      <c r="BU77" s="14"/>
      <c r="BV77" s="14"/>
      <c r="BW77" s="14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4"/>
      <c r="CT77" s="13"/>
      <c r="CU77" s="13"/>
      <c r="CV77" s="13"/>
      <c r="CW77" s="14"/>
      <c r="CX77" s="14"/>
      <c r="CY77" s="14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4"/>
      <c r="DV77" s="13"/>
      <c r="DW77" s="13"/>
      <c r="DX77" s="13"/>
      <c r="DY77" s="14"/>
      <c r="DZ77" s="14"/>
      <c r="EA77" s="14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 t="s">
        <v>104</v>
      </c>
      <c r="ES77" s="55" t="s">
        <v>177</v>
      </c>
    </row>
    <row r="78" spans="1:149" ht="25.5" customHeight="1" x14ac:dyDescent="0.2">
      <c r="A78" s="10">
        <v>5</v>
      </c>
      <c r="B78" s="16" t="s">
        <v>98</v>
      </c>
      <c r="C78" s="12" t="s">
        <v>34</v>
      </c>
      <c r="D78" s="13"/>
      <c r="E78" s="13">
        <v>5</v>
      </c>
      <c r="F78" s="13">
        <v>190</v>
      </c>
      <c r="G78" s="13">
        <v>16</v>
      </c>
      <c r="H78" s="13">
        <v>5</v>
      </c>
      <c r="I78" s="13">
        <v>190</v>
      </c>
      <c r="J78" s="13">
        <v>16</v>
      </c>
      <c r="K78" s="13">
        <v>6</v>
      </c>
      <c r="L78" s="13">
        <v>10</v>
      </c>
      <c r="M78" s="14"/>
      <c r="N78" s="13"/>
      <c r="O78" s="13">
        <v>174</v>
      </c>
      <c r="P78" s="13"/>
      <c r="Q78" s="14"/>
      <c r="R78" s="14"/>
      <c r="S78" s="14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>
        <v>16</v>
      </c>
      <c r="AF78" s="13"/>
      <c r="AG78" s="13">
        <v>5</v>
      </c>
      <c r="AH78" s="13">
        <v>16</v>
      </c>
      <c r="AI78" s="13">
        <v>190</v>
      </c>
      <c r="AJ78" s="13"/>
      <c r="AK78" s="13"/>
      <c r="AL78" s="13"/>
      <c r="AM78" s="13"/>
      <c r="AN78" s="13"/>
      <c r="AO78" s="14"/>
      <c r="AP78" s="13"/>
      <c r="AQ78" s="13"/>
      <c r="AR78" s="13"/>
      <c r="AS78" s="14"/>
      <c r="AT78" s="14"/>
      <c r="AU78" s="14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4"/>
      <c r="BR78" s="13"/>
      <c r="BS78" s="13"/>
      <c r="BT78" s="13"/>
      <c r="BU78" s="14"/>
      <c r="BV78" s="14"/>
      <c r="BW78" s="14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4"/>
      <c r="CT78" s="13"/>
      <c r="CU78" s="13"/>
      <c r="CV78" s="13"/>
      <c r="CW78" s="14"/>
      <c r="CX78" s="14"/>
      <c r="CY78" s="14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4"/>
      <c r="DV78" s="13"/>
      <c r="DW78" s="13"/>
      <c r="DX78" s="13"/>
      <c r="DY78" s="14"/>
      <c r="DZ78" s="14"/>
      <c r="EA78" s="14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 t="s">
        <v>104</v>
      </c>
      <c r="ES78" s="55" t="s">
        <v>177</v>
      </c>
    </row>
    <row r="79" spans="1:149" ht="25.5" customHeight="1" x14ac:dyDescent="0.2">
      <c r="A79" s="10">
        <v>6</v>
      </c>
      <c r="B79" s="16" t="s">
        <v>99</v>
      </c>
      <c r="C79" s="12" t="s">
        <v>34</v>
      </c>
      <c r="D79" s="13"/>
      <c r="E79" s="13">
        <v>5</v>
      </c>
      <c r="F79" s="13">
        <v>190</v>
      </c>
      <c r="G79" s="13">
        <v>16</v>
      </c>
      <c r="H79" s="13">
        <v>5</v>
      </c>
      <c r="I79" s="13">
        <v>190</v>
      </c>
      <c r="J79" s="13">
        <v>16</v>
      </c>
      <c r="K79" s="13">
        <v>6</v>
      </c>
      <c r="L79" s="13">
        <v>10</v>
      </c>
      <c r="M79" s="14"/>
      <c r="N79" s="13"/>
      <c r="O79" s="13">
        <v>174</v>
      </c>
      <c r="P79" s="13"/>
      <c r="Q79" s="14"/>
      <c r="R79" s="14"/>
      <c r="S79" s="14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>
        <v>16</v>
      </c>
      <c r="AF79" s="13"/>
      <c r="AG79" s="13">
        <v>5</v>
      </c>
      <c r="AH79" s="13">
        <v>16</v>
      </c>
      <c r="AI79" s="13">
        <v>190</v>
      </c>
      <c r="AJ79" s="13"/>
      <c r="AK79" s="13"/>
      <c r="AL79" s="13"/>
      <c r="AM79" s="13"/>
      <c r="AN79" s="13"/>
      <c r="AO79" s="14"/>
      <c r="AP79" s="13"/>
      <c r="AQ79" s="13"/>
      <c r="AR79" s="13"/>
      <c r="AS79" s="14"/>
      <c r="AT79" s="14"/>
      <c r="AU79" s="14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4"/>
      <c r="BR79" s="13"/>
      <c r="BS79" s="13"/>
      <c r="BT79" s="13"/>
      <c r="BU79" s="14"/>
      <c r="BV79" s="14"/>
      <c r="BW79" s="14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4"/>
      <c r="CT79" s="13"/>
      <c r="CU79" s="13"/>
      <c r="CV79" s="13"/>
      <c r="CW79" s="14"/>
      <c r="CX79" s="14"/>
      <c r="CY79" s="14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4"/>
      <c r="DV79" s="13"/>
      <c r="DW79" s="13"/>
      <c r="DX79" s="13"/>
      <c r="DY79" s="14"/>
      <c r="DZ79" s="14"/>
      <c r="EA79" s="14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 t="s">
        <v>104</v>
      </c>
      <c r="ES79" s="55" t="s">
        <v>178</v>
      </c>
    </row>
    <row r="80" spans="1:149" ht="25.5" customHeight="1" x14ac:dyDescent="0.2">
      <c r="A80" s="10">
        <v>7</v>
      </c>
      <c r="B80" s="16" t="s">
        <v>100</v>
      </c>
      <c r="C80" s="12" t="s">
        <v>34</v>
      </c>
      <c r="D80" s="13"/>
      <c r="E80" s="13">
        <v>5</v>
      </c>
      <c r="F80" s="13">
        <v>190</v>
      </c>
      <c r="G80" s="13">
        <v>16</v>
      </c>
      <c r="H80" s="13">
        <v>5</v>
      </c>
      <c r="I80" s="13">
        <v>190</v>
      </c>
      <c r="J80" s="13">
        <v>16</v>
      </c>
      <c r="K80" s="13">
        <v>6</v>
      </c>
      <c r="L80" s="13">
        <v>10</v>
      </c>
      <c r="M80" s="14"/>
      <c r="N80" s="13"/>
      <c r="O80" s="13">
        <v>174</v>
      </c>
      <c r="P80" s="13"/>
      <c r="Q80" s="14"/>
      <c r="R80" s="14"/>
      <c r="S80" s="14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>
        <v>16</v>
      </c>
      <c r="AF80" s="13"/>
      <c r="AG80" s="13">
        <v>5</v>
      </c>
      <c r="AH80" s="13">
        <v>16</v>
      </c>
      <c r="AI80" s="13">
        <v>190</v>
      </c>
      <c r="AJ80" s="13"/>
      <c r="AK80" s="13"/>
      <c r="AL80" s="13"/>
      <c r="AM80" s="13"/>
      <c r="AN80" s="13"/>
      <c r="AO80" s="14"/>
      <c r="AP80" s="13"/>
      <c r="AQ80" s="13"/>
      <c r="AR80" s="13"/>
      <c r="AS80" s="14"/>
      <c r="AT80" s="14"/>
      <c r="AU80" s="14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4"/>
      <c r="BR80" s="13"/>
      <c r="BS80" s="13"/>
      <c r="BT80" s="13"/>
      <c r="BU80" s="14"/>
      <c r="BV80" s="14"/>
      <c r="BW80" s="14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4"/>
      <c r="CT80" s="13"/>
      <c r="CU80" s="13"/>
      <c r="CV80" s="13"/>
      <c r="CW80" s="14"/>
      <c r="CX80" s="14"/>
      <c r="CY80" s="14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4"/>
      <c r="DV80" s="13"/>
      <c r="DW80" s="13"/>
      <c r="DX80" s="13"/>
      <c r="DY80" s="14"/>
      <c r="DZ80" s="14"/>
      <c r="EA80" s="14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 t="s">
        <v>104</v>
      </c>
      <c r="ES80" s="55" t="s">
        <v>179</v>
      </c>
    </row>
    <row r="81" spans="1:149" ht="25.5" customHeight="1" x14ac:dyDescent="0.2">
      <c r="A81" s="10">
        <v>8</v>
      </c>
      <c r="B81" s="16" t="s">
        <v>101</v>
      </c>
      <c r="C81" s="12" t="s">
        <v>34</v>
      </c>
      <c r="D81" s="13"/>
      <c r="E81" s="13">
        <v>5</v>
      </c>
      <c r="F81" s="13">
        <v>190</v>
      </c>
      <c r="G81" s="13">
        <v>16</v>
      </c>
      <c r="H81" s="13">
        <v>5</v>
      </c>
      <c r="I81" s="13">
        <v>190</v>
      </c>
      <c r="J81" s="13">
        <v>16</v>
      </c>
      <c r="K81" s="13">
        <v>6</v>
      </c>
      <c r="L81" s="13">
        <v>10</v>
      </c>
      <c r="M81" s="14"/>
      <c r="N81" s="13"/>
      <c r="O81" s="13">
        <v>174</v>
      </c>
      <c r="P81" s="13"/>
      <c r="Q81" s="14"/>
      <c r="R81" s="14"/>
      <c r="S81" s="14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>
        <v>16</v>
      </c>
      <c r="AF81" s="13"/>
      <c r="AG81" s="13">
        <v>5</v>
      </c>
      <c r="AH81" s="13">
        <v>16</v>
      </c>
      <c r="AI81" s="13">
        <v>190</v>
      </c>
      <c r="AJ81" s="13"/>
      <c r="AK81" s="13"/>
      <c r="AL81" s="13"/>
      <c r="AM81" s="13"/>
      <c r="AN81" s="13"/>
      <c r="AO81" s="14"/>
      <c r="AP81" s="13"/>
      <c r="AQ81" s="13"/>
      <c r="AR81" s="13"/>
      <c r="AS81" s="14"/>
      <c r="AT81" s="14"/>
      <c r="AU81" s="14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4"/>
      <c r="BR81" s="13"/>
      <c r="BS81" s="13"/>
      <c r="BT81" s="13"/>
      <c r="BU81" s="14"/>
      <c r="BV81" s="14"/>
      <c r="BW81" s="14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4"/>
      <c r="CT81" s="13"/>
      <c r="CU81" s="13"/>
      <c r="CV81" s="13"/>
      <c r="CW81" s="14"/>
      <c r="CX81" s="14"/>
      <c r="CY81" s="14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4"/>
      <c r="DV81" s="13"/>
      <c r="DW81" s="13"/>
      <c r="DX81" s="13"/>
      <c r="DY81" s="14"/>
      <c r="DZ81" s="14"/>
      <c r="EA81" s="14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 t="s">
        <v>104</v>
      </c>
      <c r="ES81" s="55" t="s">
        <v>180</v>
      </c>
    </row>
    <row r="82" spans="1:149" ht="25.5" customHeight="1" x14ac:dyDescent="0.2">
      <c r="A82" s="10">
        <v>9</v>
      </c>
      <c r="B82" s="16" t="s">
        <v>102</v>
      </c>
      <c r="C82" s="12" t="s">
        <v>34</v>
      </c>
      <c r="D82" s="13"/>
      <c r="E82" s="13">
        <v>5</v>
      </c>
      <c r="F82" s="13">
        <v>190</v>
      </c>
      <c r="G82" s="13">
        <v>16</v>
      </c>
      <c r="H82" s="13">
        <v>5</v>
      </c>
      <c r="I82" s="13">
        <v>190</v>
      </c>
      <c r="J82" s="13">
        <v>16</v>
      </c>
      <c r="K82" s="13">
        <v>6</v>
      </c>
      <c r="L82" s="13">
        <v>10</v>
      </c>
      <c r="M82" s="14"/>
      <c r="N82" s="13"/>
      <c r="O82" s="13">
        <v>174</v>
      </c>
      <c r="P82" s="13"/>
      <c r="Q82" s="14"/>
      <c r="R82" s="14"/>
      <c r="S82" s="14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>
        <v>16</v>
      </c>
      <c r="AF82" s="13"/>
      <c r="AG82" s="13">
        <v>5</v>
      </c>
      <c r="AH82" s="13">
        <v>16</v>
      </c>
      <c r="AI82" s="13">
        <v>190</v>
      </c>
      <c r="AJ82" s="13"/>
      <c r="AK82" s="13"/>
      <c r="AL82" s="13"/>
      <c r="AM82" s="13"/>
      <c r="AN82" s="13"/>
      <c r="AO82" s="14"/>
      <c r="AP82" s="13"/>
      <c r="AQ82" s="13"/>
      <c r="AR82" s="13"/>
      <c r="AS82" s="14"/>
      <c r="AT82" s="14"/>
      <c r="AU82" s="14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4"/>
      <c r="BR82" s="13"/>
      <c r="BS82" s="13"/>
      <c r="BT82" s="13"/>
      <c r="BU82" s="14"/>
      <c r="BV82" s="14"/>
      <c r="BW82" s="14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4"/>
      <c r="CT82" s="13"/>
      <c r="CU82" s="13"/>
      <c r="CV82" s="13"/>
      <c r="CW82" s="14"/>
      <c r="CX82" s="14"/>
      <c r="CY82" s="14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4"/>
      <c r="DV82" s="13"/>
      <c r="DW82" s="13"/>
      <c r="DX82" s="13"/>
      <c r="DY82" s="14"/>
      <c r="DZ82" s="14"/>
      <c r="EA82" s="14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 t="s">
        <v>104</v>
      </c>
      <c r="ES82" s="55" t="s">
        <v>181</v>
      </c>
    </row>
    <row r="83" spans="1:149" ht="25.5" customHeight="1" x14ac:dyDescent="0.2">
      <c r="A83" s="10">
        <v>10</v>
      </c>
      <c r="B83" s="16" t="s">
        <v>103</v>
      </c>
      <c r="C83" s="12" t="s">
        <v>34</v>
      </c>
      <c r="D83" s="13"/>
      <c r="E83" s="13">
        <v>5</v>
      </c>
      <c r="F83" s="13">
        <v>190</v>
      </c>
      <c r="G83" s="13">
        <v>16</v>
      </c>
      <c r="H83" s="13">
        <v>5</v>
      </c>
      <c r="I83" s="13">
        <v>190</v>
      </c>
      <c r="J83" s="13">
        <v>16</v>
      </c>
      <c r="K83" s="13">
        <v>6</v>
      </c>
      <c r="L83" s="13">
        <v>10</v>
      </c>
      <c r="M83" s="14"/>
      <c r="N83" s="13"/>
      <c r="O83" s="13">
        <v>174</v>
      </c>
      <c r="P83" s="13"/>
      <c r="Q83" s="14"/>
      <c r="R83" s="14"/>
      <c r="S83" s="14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>
        <v>16</v>
      </c>
      <c r="AF83" s="13"/>
      <c r="AG83" s="13">
        <v>5</v>
      </c>
      <c r="AH83" s="13">
        <v>16</v>
      </c>
      <c r="AI83" s="13">
        <v>190</v>
      </c>
      <c r="AJ83" s="13"/>
      <c r="AK83" s="13"/>
      <c r="AL83" s="13"/>
      <c r="AM83" s="13"/>
      <c r="AN83" s="13"/>
      <c r="AO83" s="14"/>
      <c r="AP83" s="13"/>
      <c r="AQ83" s="13"/>
      <c r="AR83" s="13"/>
      <c r="AS83" s="14"/>
      <c r="AT83" s="14"/>
      <c r="AU83" s="14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4"/>
      <c r="BR83" s="13"/>
      <c r="BS83" s="13"/>
      <c r="BT83" s="13"/>
      <c r="BU83" s="14"/>
      <c r="BV83" s="1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4"/>
      <c r="CT83" s="13"/>
      <c r="CU83" s="13"/>
      <c r="CV83" s="13"/>
      <c r="CW83" s="14"/>
      <c r="CX83" s="14"/>
      <c r="CY83" s="14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4"/>
      <c r="DV83" s="13"/>
      <c r="DW83" s="13"/>
      <c r="DX83" s="13"/>
      <c r="DY83" s="14"/>
      <c r="DZ83" s="14"/>
      <c r="EA83" s="14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 t="s">
        <v>104</v>
      </c>
      <c r="ES83" s="55" t="s">
        <v>182</v>
      </c>
    </row>
    <row r="84" spans="1:149" ht="27.75" customHeight="1" x14ac:dyDescent="0.2">
      <c r="A84" s="7" t="s">
        <v>27</v>
      </c>
      <c r="B84" s="43" t="s">
        <v>26</v>
      </c>
      <c r="C84" s="8"/>
      <c r="D84" s="9">
        <v>20</v>
      </c>
      <c r="E84" s="9">
        <v>20</v>
      </c>
      <c r="F84" s="9">
        <f>AK84+BM84</f>
        <v>760</v>
      </c>
      <c r="G84" s="9">
        <f>AL84+BN84</f>
        <v>120</v>
      </c>
      <c r="H84" s="9"/>
      <c r="I84" s="9"/>
      <c r="J84" s="9"/>
      <c r="K84" s="9"/>
      <c r="L84" s="9"/>
      <c r="M84" s="2"/>
      <c r="N84" s="9"/>
      <c r="O84" s="9"/>
      <c r="P84" s="9"/>
      <c r="Q84" s="2"/>
      <c r="R84" s="2"/>
      <c r="S84" s="2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>
        <v>10</v>
      </c>
      <c r="AK84" s="9">
        <v>380</v>
      </c>
      <c r="AL84" s="9">
        <v>60</v>
      </c>
      <c r="AM84" s="9">
        <v>28</v>
      </c>
      <c r="AN84" s="9">
        <v>32</v>
      </c>
      <c r="AO84" s="2">
        <v>0</v>
      </c>
      <c r="AP84" s="9">
        <v>0</v>
      </c>
      <c r="AQ84" s="9">
        <v>320</v>
      </c>
      <c r="AR84" s="9">
        <v>4</v>
      </c>
      <c r="AS84" s="2"/>
      <c r="AT84" s="2"/>
      <c r="AU84" s="2"/>
      <c r="AV84" s="9"/>
      <c r="AW84" s="9">
        <v>30</v>
      </c>
      <c r="AX84" s="9" t="s">
        <v>122</v>
      </c>
      <c r="AY84" s="9">
        <v>5</v>
      </c>
      <c r="AZ84" s="9">
        <v>30</v>
      </c>
      <c r="BA84" s="9">
        <v>190</v>
      </c>
      <c r="BB84" s="9">
        <v>30</v>
      </c>
      <c r="BC84" s="9" t="s">
        <v>122</v>
      </c>
      <c r="BD84" s="9">
        <v>5</v>
      </c>
      <c r="BE84" s="9">
        <v>30</v>
      </c>
      <c r="BF84" s="9">
        <v>190</v>
      </c>
      <c r="BG84" s="9"/>
      <c r="BH84" s="9"/>
      <c r="BI84" s="9"/>
      <c r="BJ84" s="9"/>
      <c r="BK84" s="9"/>
      <c r="BL84" s="9">
        <v>10</v>
      </c>
      <c r="BM84" s="9">
        <v>380</v>
      </c>
      <c r="BN84" s="9">
        <v>60</v>
      </c>
      <c r="BO84" s="9">
        <v>28</v>
      </c>
      <c r="BP84" s="9">
        <v>32</v>
      </c>
      <c r="BQ84" s="2">
        <v>0</v>
      </c>
      <c r="BR84" s="9">
        <v>0</v>
      </c>
      <c r="BS84" s="9">
        <v>320</v>
      </c>
      <c r="BT84" s="9"/>
      <c r="BU84" s="2"/>
      <c r="BV84" s="2"/>
      <c r="BW84" s="2"/>
      <c r="BX84" s="9"/>
      <c r="BY84" s="9">
        <v>30</v>
      </c>
      <c r="BZ84" s="9" t="s">
        <v>122</v>
      </c>
      <c r="CA84" s="9">
        <v>5</v>
      </c>
      <c r="CB84" s="9">
        <v>30</v>
      </c>
      <c r="CC84" s="9">
        <v>190</v>
      </c>
      <c r="CD84" s="9">
        <v>30</v>
      </c>
      <c r="CE84" s="9" t="s">
        <v>122</v>
      </c>
      <c r="CF84" s="9">
        <v>5</v>
      </c>
      <c r="CG84" s="9">
        <v>30</v>
      </c>
      <c r="CH84" s="9">
        <v>190</v>
      </c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2"/>
      <c r="CT84" s="9"/>
      <c r="CU84" s="9"/>
      <c r="CV84" s="9"/>
      <c r="CW84" s="2"/>
      <c r="CX84" s="2"/>
      <c r="CY84" s="2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2"/>
      <c r="DV84" s="9"/>
      <c r="DW84" s="9"/>
      <c r="DX84" s="9"/>
      <c r="DY84" s="2"/>
      <c r="DZ84" s="2"/>
      <c r="EA84" s="2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25"/>
      <c r="ES84" s="2"/>
    </row>
    <row r="85" spans="1:149" ht="27" customHeight="1" x14ac:dyDescent="0.2">
      <c r="A85" s="7" t="s">
        <v>29</v>
      </c>
      <c r="B85" s="43" t="s">
        <v>28</v>
      </c>
      <c r="C85" s="8"/>
      <c r="D85" s="9" t="s">
        <v>113</v>
      </c>
      <c r="E85" s="9">
        <f>E86+E89+E92+E94</f>
        <v>43</v>
      </c>
      <c r="F85" s="9">
        <f t="shared" ref="F85:BK85" si="275">F86+F89+F92+F94</f>
        <v>1634</v>
      </c>
      <c r="G85" s="9">
        <f t="shared" si="275"/>
        <v>84</v>
      </c>
      <c r="H85" s="9">
        <f t="shared" si="275"/>
        <v>0</v>
      </c>
      <c r="I85" s="9">
        <f t="shared" si="275"/>
        <v>0</v>
      </c>
      <c r="J85" s="9">
        <f t="shared" si="275"/>
        <v>0</v>
      </c>
      <c r="K85" s="9">
        <f t="shared" si="275"/>
        <v>0</v>
      </c>
      <c r="L85" s="9">
        <f t="shared" si="275"/>
        <v>0</v>
      </c>
      <c r="M85" s="9">
        <f t="shared" si="275"/>
        <v>0</v>
      </c>
      <c r="N85" s="9">
        <f t="shared" si="275"/>
        <v>0</v>
      </c>
      <c r="O85" s="9">
        <f t="shared" si="275"/>
        <v>0</v>
      </c>
      <c r="P85" s="9">
        <f t="shared" si="275"/>
        <v>0</v>
      </c>
      <c r="Q85" s="9">
        <f t="shared" si="275"/>
        <v>0</v>
      </c>
      <c r="R85" s="9">
        <f t="shared" si="275"/>
        <v>0</v>
      </c>
      <c r="S85" s="9">
        <f t="shared" si="275"/>
        <v>0</v>
      </c>
      <c r="T85" s="9">
        <f t="shared" si="275"/>
        <v>0</v>
      </c>
      <c r="U85" s="9">
        <f t="shared" si="275"/>
        <v>0</v>
      </c>
      <c r="V85" s="9">
        <f t="shared" si="275"/>
        <v>0</v>
      </c>
      <c r="W85" s="9">
        <f t="shared" si="275"/>
        <v>0</v>
      </c>
      <c r="X85" s="9">
        <f t="shared" si="275"/>
        <v>0</v>
      </c>
      <c r="Y85" s="9">
        <f t="shared" si="275"/>
        <v>0</v>
      </c>
      <c r="Z85" s="9">
        <f t="shared" si="275"/>
        <v>0</v>
      </c>
      <c r="AA85" s="9">
        <f t="shared" si="275"/>
        <v>0</v>
      </c>
      <c r="AB85" s="9">
        <f t="shared" si="275"/>
        <v>0</v>
      </c>
      <c r="AC85" s="9">
        <f t="shared" si="275"/>
        <v>0</v>
      </c>
      <c r="AD85" s="9">
        <f t="shared" si="275"/>
        <v>0</v>
      </c>
      <c r="AE85" s="9">
        <f t="shared" si="275"/>
        <v>0</v>
      </c>
      <c r="AF85" s="9">
        <f t="shared" si="275"/>
        <v>0</v>
      </c>
      <c r="AG85" s="9">
        <f t="shared" si="275"/>
        <v>0</v>
      </c>
      <c r="AH85" s="9">
        <f t="shared" si="275"/>
        <v>0</v>
      </c>
      <c r="AI85" s="9">
        <f t="shared" si="275"/>
        <v>0</v>
      </c>
      <c r="AJ85" s="9">
        <f t="shared" si="275"/>
        <v>5</v>
      </c>
      <c r="AK85" s="9">
        <f t="shared" si="275"/>
        <v>190</v>
      </c>
      <c r="AL85" s="9">
        <f t="shared" si="275"/>
        <v>12</v>
      </c>
      <c r="AM85" s="9">
        <f t="shared" si="275"/>
        <v>0</v>
      </c>
      <c r="AN85" s="9">
        <f t="shared" si="275"/>
        <v>12</v>
      </c>
      <c r="AO85" s="9">
        <f t="shared" si="275"/>
        <v>0</v>
      </c>
      <c r="AP85" s="9">
        <f t="shared" si="275"/>
        <v>0</v>
      </c>
      <c r="AQ85" s="9">
        <f t="shared" si="275"/>
        <v>178</v>
      </c>
      <c r="AR85" s="9">
        <f t="shared" si="275"/>
        <v>0</v>
      </c>
      <c r="AS85" s="9">
        <f t="shared" si="275"/>
        <v>0</v>
      </c>
      <c r="AT85" s="9">
        <f t="shared" si="275"/>
        <v>0</v>
      </c>
      <c r="AU85" s="9">
        <f t="shared" si="275"/>
        <v>0</v>
      </c>
      <c r="AV85" s="9">
        <f t="shared" si="275"/>
        <v>0</v>
      </c>
      <c r="AW85" s="9">
        <f t="shared" si="275"/>
        <v>0</v>
      </c>
      <c r="AX85" s="9">
        <f t="shared" si="275"/>
        <v>0</v>
      </c>
      <c r="AY85" s="9">
        <f t="shared" si="275"/>
        <v>0</v>
      </c>
      <c r="AZ85" s="9">
        <f t="shared" si="275"/>
        <v>0</v>
      </c>
      <c r="BA85" s="9">
        <f t="shared" si="275"/>
        <v>0</v>
      </c>
      <c r="BB85" s="9">
        <f t="shared" si="275"/>
        <v>6</v>
      </c>
      <c r="BC85" s="9">
        <f t="shared" si="275"/>
        <v>0</v>
      </c>
      <c r="BD85" s="9">
        <f t="shared" si="275"/>
        <v>0</v>
      </c>
      <c r="BE85" s="9">
        <f t="shared" si="275"/>
        <v>0</v>
      </c>
      <c r="BF85" s="9">
        <f t="shared" si="275"/>
        <v>0</v>
      </c>
      <c r="BG85" s="9">
        <f t="shared" si="275"/>
        <v>6</v>
      </c>
      <c r="BH85" s="9">
        <f t="shared" si="275"/>
        <v>0</v>
      </c>
      <c r="BI85" s="9">
        <f t="shared" si="275"/>
        <v>5</v>
      </c>
      <c r="BJ85" s="9">
        <f t="shared" si="275"/>
        <v>12</v>
      </c>
      <c r="BK85" s="9">
        <f t="shared" si="275"/>
        <v>190</v>
      </c>
      <c r="BL85" s="9">
        <f t="shared" ref="BL85:DN85" si="276">BL86+BL89+BL92+BL94</f>
        <v>16</v>
      </c>
      <c r="BM85" s="9">
        <f t="shared" si="276"/>
        <v>608</v>
      </c>
      <c r="BN85" s="9">
        <f t="shared" si="276"/>
        <v>32</v>
      </c>
      <c r="BO85" s="9">
        <f t="shared" si="276"/>
        <v>0</v>
      </c>
      <c r="BP85" s="9">
        <f t="shared" si="276"/>
        <v>32</v>
      </c>
      <c r="BQ85" s="9">
        <f t="shared" si="276"/>
        <v>0</v>
      </c>
      <c r="BR85" s="9">
        <f t="shared" si="276"/>
        <v>0</v>
      </c>
      <c r="BS85" s="9">
        <f t="shared" si="276"/>
        <v>386</v>
      </c>
      <c r="BT85" s="9">
        <f t="shared" si="276"/>
        <v>0</v>
      </c>
      <c r="BU85" s="9">
        <f t="shared" si="276"/>
        <v>0</v>
      </c>
      <c r="BV85" s="9">
        <f t="shared" si="276"/>
        <v>0</v>
      </c>
      <c r="BW85" s="9">
        <f t="shared" si="276"/>
        <v>0</v>
      </c>
      <c r="BX85" s="9">
        <f t="shared" si="276"/>
        <v>0</v>
      </c>
      <c r="BY85" s="9">
        <f t="shared" si="276"/>
        <v>0</v>
      </c>
      <c r="BZ85" s="9">
        <f t="shared" si="276"/>
        <v>0</v>
      </c>
      <c r="CA85" s="9">
        <f t="shared" si="276"/>
        <v>0</v>
      </c>
      <c r="CB85" s="9">
        <f t="shared" si="276"/>
        <v>0</v>
      </c>
      <c r="CC85" s="9">
        <f t="shared" si="276"/>
        <v>0</v>
      </c>
      <c r="CD85" s="9">
        <f t="shared" si="276"/>
        <v>10</v>
      </c>
      <c r="CE85" s="9">
        <f t="shared" si="276"/>
        <v>0</v>
      </c>
      <c r="CF85" s="9">
        <f t="shared" si="276"/>
        <v>5</v>
      </c>
      <c r="CG85" s="9">
        <f t="shared" si="276"/>
        <v>0</v>
      </c>
      <c r="CH85" s="9">
        <f t="shared" si="276"/>
        <v>190</v>
      </c>
      <c r="CI85" s="9">
        <f t="shared" si="276"/>
        <v>22</v>
      </c>
      <c r="CJ85" s="9">
        <f t="shared" si="276"/>
        <v>0</v>
      </c>
      <c r="CK85" s="9">
        <f t="shared" si="276"/>
        <v>11</v>
      </c>
      <c r="CL85" s="9">
        <f t="shared" si="276"/>
        <v>32</v>
      </c>
      <c r="CM85" s="9">
        <f t="shared" si="276"/>
        <v>418</v>
      </c>
      <c r="CN85" s="9">
        <f t="shared" si="276"/>
        <v>7</v>
      </c>
      <c r="CO85" s="9">
        <f t="shared" si="276"/>
        <v>266</v>
      </c>
      <c r="CP85" s="9">
        <f t="shared" si="276"/>
        <v>20</v>
      </c>
      <c r="CQ85" s="9">
        <f t="shared" si="276"/>
        <v>0</v>
      </c>
      <c r="CR85" s="9">
        <f t="shared" si="276"/>
        <v>20</v>
      </c>
      <c r="CS85" s="9">
        <f t="shared" si="276"/>
        <v>0</v>
      </c>
      <c r="CT85" s="9">
        <f t="shared" si="276"/>
        <v>0</v>
      </c>
      <c r="CU85" s="9">
        <f t="shared" si="276"/>
        <v>56</v>
      </c>
      <c r="CV85" s="9">
        <f t="shared" si="276"/>
        <v>0</v>
      </c>
      <c r="CW85" s="9">
        <f t="shared" si="276"/>
        <v>0</v>
      </c>
      <c r="CX85" s="9">
        <f t="shared" si="276"/>
        <v>0</v>
      </c>
      <c r="CY85" s="9">
        <f t="shared" si="276"/>
        <v>0</v>
      </c>
      <c r="CZ85" s="9">
        <f t="shared" si="276"/>
        <v>0</v>
      </c>
      <c r="DA85" s="9">
        <f t="shared" si="276"/>
        <v>20</v>
      </c>
      <c r="DB85" s="9">
        <f t="shared" si="276"/>
        <v>0</v>
      </c>
      <c r="DC85" s="9">
        <f t="shared" si="276"/>
        <v>2</v>
      </c>
      <c r="DD85" s="9">
        <f t="shared" si="276"/>
        <v>20</v>
      </c>
      <c r="DE85" s="9">
        <f t="shared" si="276"/>
        <v>76</v>
      </c>
      <c r="DF85" s="9">
        <f t="shared" si="276"/>
        <v>0</v>
      </c>
      <c r="DG85" s="9">
        <f t="shared" si="276"/>
        <v>0</v>
      </c>
      <c r="DH85" s="9">
        <f t="shared" si="276"/>
        <v>0</v>
      </c>
      <c r="DI85" s="9">
        <f t="shared" si="276"/>
        <v>0</v>
      </c>
      <c r="DJ85" s="9">
        <f t="shared" si="276"/>
        <v>0</v>
      </c>
      <c r="DK85" s="9">
        <f t="shared" si="276"/>
        <v>0</v>
      </c>
      <c r="DL85" s="9">
        <f t="shared" si="276"/>
        <v>0</v>
      </c>
      <c r="DM85" s="9">
        <f t="shared" si="276"/>
        <v>5</v>
      </c>
      <c r="DN85" s="9">
        <f t="shared" si="276"/>
        <v>0</v>
      </c>
      <c r="DO85" s="9">
        <f t="shared" ref="DO85:ER85" si="277">DO86+DO89+DO92+DO94</f>
        <v>190</v>
      </c>
      <c r="DP85" s="9">
        <f t="shared" si="277"/>
        <v>15</v>
      </c>
      <c r="DQ85" s="9">
        <f t="shared" si="277"/>
        <v>570</v>
      </c>
      <c r="DR85" s="9">
        <f t="shared" si="277"/>
        <v>20</v>
      </c>
      <c r="DS85" s="9">
        <f t="shared" si="277"/>
        <v>0</v>
      </c>
      <c r="DT85" s="9">
        <f t="shared" si="277"/>
        <v>20</v>
      </c>
      <c r="DU85" s="9">
        <f t="shared" si="277"/>
        <v>0</v>
      </c>
      <c r="DV85" s="9">
        <f t="shared" si="277"/>
        <v>0</v>
      </c>
      <c r="DW85" s="9">
        <f t="shared" si="277"/>
        <v>360</v>
      </c>
      <c r="DX85" s="9">
        <f t="shared" si="277"/>
        <v>0</v>
      </c>
      <c r="DY85" s="9">
        <f t="shared" si="277"/>
        <v>0</v>
      </c>
      <c r="DZ85" s="9">
        <f t="shared" si="277"/>
        <v>0</v>
      </c>
      <c r="EA85" s="9">
        <f t="shared" si="277"/>
        <v>0</v>
      </c>
      <c r="EB85" s="9">
        <f t="shared" si="277"/>
        <v>0</v>
      </c>
      <c r="EC85" s="9">
        <f t="shared" si="277"/>
        <v>20</v>
      </c>
      <c r="ED85" s="9">
        <f t="shared" si="277"/>
        <v>0</v>
      </c>
      <c r="EE85" s="9">
        <f t="shared" si="277"/>
        <v>15</v>
      </c>
      <c r="EF85" s="9">
        <f t="shared" si="277"/>
        <v>20</v>
      </c>
      <c r="EG85" s="9">
        <f t="shared" si="277"/>
        <v>570</v>
      </c>
      <c r="EH85" s="9">
        <f t="shared" si="277"/>
        <v>0</v>
      </c>
      <c r="EI85" s="9">
        <f t="shared" si="277"/>
        <v>0</v>
      </c>
      <c r="EJ85" s="9">
        <f t="shared" si="277"/>
        <v>0</v>
      </c>
      <c r="EK85" s="9">
        <f t="shared" si="277"/>
        <v>0</v>
      </c>
      <c r="EL85" s="9">
        <f t="shared" si="277"/>
        <v>0</v>
      </c>
      <c r="EM85" s="9">
        <f t="shared" si="277"/>
        <v>0</v>
      </c>
      <c r="EN85" s="9">
        <f t="shared" si="277"/>
        <v>0</v>
      </c>
      <c r="EO85" s="9">
        <f t="shared" si="277"/>
        <v>0</v>
      </c>
      <c r="EP85" s="9">
        <f t="shared" si="277"/>
        <v>0</v>
      </c>
      <c r="EQ85" s="9">
        <f t="shared" si="277"/>
        <v>0</v>
      </c>
      <c r="ER85" s="9">
        <f t="shared" si="277"/>
        <v>0</v>
      </c>
      <c r="ES85" s="2"/>
    </row>
    <row r="86" spans="1:149" ht="23.25" customHeight="1" x14ac:dyDescent="0.2">
      <c r="A86" s="7"/>
      <c r="B86" s="44" t="s">
        <v>38</v>
      </c>
      <c r="C86" s="8"/>
      <c r="D86" s="9"/>
      <c r="E86" s="9">
        <f>SUM(E87:E88)</f>
        <v>15</v>
      </c>
      <c r="F86" s="9">
        <f t="shared" ref="F86:BK86" si="278">SUM(F87:F88)</f>
        <v>570</v>
      </c>
      <c r="G86" s="9">
        <f t="shared" si="278"/>
        <v>84</v>
      </c>
      <c r="H86" s="9">
        <f t="shared" si="278"/>
        <v>0</v>
      </c>
      <c r="I86" s="9">
        <f t="shared" si="278"/>
        <v>0</v>
      </c>
      <c r="J86" s="9">
        <f t="shared" si="278"/>
        <v>0</v>
      </c>
      <c r="K86" s="9">
        <f t="shared" si="278"/>
        <v>0</v>
      </c>
      <c r="L86" s="9">
        <f t="shared" si="278"/>
        <v>0</v>
      </c>
      <c r="M86" s="9">
        <f t="shared" si="278"/>
        <v>0</v>
      </c>
      <c r="N86" s="9">
        <f t="shared" si="278"/>
        <v>0</v>
      </c>
      <c r="O86" s="9">
        <f t="shared" si="278"/>
        <v>0</v>
      </c>
      <c r="P86" s="9">
        <f t="shared" si="278"/>
        <v>0</v>
      </c>
      <c r="Q86" s="9">
        <f t="shared" si="278"/>
        <v>0</v>
      </c>
      <c r="R86" s="9">
        <f t="shared" si="278"/>
        <v>0</v>
      </c>
      <c r="S86" s="9">
        <f t="shared" si="278"/>
        <v>0</v>
      </c>
      <c r="T86" s="9">
        <f t="shared" si="278"/>
        <v>0</v>
      </c>
      <c r="U86" s="9">
        <f t="shared" si="278"/>
        <v>0</v>
      </c>
      <c r="V86" s="9">
        <f t="shared" si="278"/>
        <v>0</v>
      </c>
      <c r="W86" s="9">
        <f t="shared" si="278"/>
        <v>0</v>
      </c>
      <c r="X86" s="9">
        <f t="shared" si="278"/>
        <v>0</v>
      </c>
      <c r="Y86" s="9">
        <f t="shared" si="278"/>
        <v>0</v>
      </c>
      <c r="Z86" s="9">
        <f t="shared" si="278"/>
        <v>0</v>
      </c>
      <c r="AA86" s="9">
        <f t="shared" si="278"/>
        <v>0</v>
      </c>
      <c r="AB86" s="9">
        <f t="shared" si="278"/>
        <v>0</v>
      </c>
      <c r="AC86" s="9">
        <f t="shared" si="278"/>
        <v>0</v>
      </c>
      <c r="AD86" s="9">
        <f t="shared" si="278"/>
        <v>0</v>
      </c>
      <c r="AE86" s="9">
        <f t="shared" si="278"/>
        <v>0</v>
      </c>
      <c r="AF86" s="9">
        <f t="shared" si="278"/>
        <v>0</v>
      </c>
      <c r="AG86" s="9">
        <f t="shared" si="278"/>
        <v>0</v>
      </c>
      <c r="AH86" s="9">
        <f t="shared" si="278"/>
        <v>0</v>
      </c>
      <c r="AI86" s="9">
        <f t="shared" si="278"/>
        <v>0</v>
      </c>
      <c r="AJ86" s="9">
        <f t="shared" si="278"/>
        <v>2</v>
      </c>
      <c r="AK86" s="9">
        <f t="shared" si="278"/>
        <v>76</v>
      </c>
      <c r="AL86" s="9">
        <f t="shared" si="278"/>
        <v>12</v>
      </c>
      <c r="AM86" s="9">
        <f t="shared" si="278"/>
        <v>0</v>
      </c>
      <c r="AN86" s="9">
        <f t="shared" si="278"/>
        <v>12</v>
      </c>
      <c r="AO86" s="9">
        <f t="shared" si="278"/>
        <v>0</v>
      </c>
      <c r="AP86" s="9">
        <f t="shared" si="278"/>
        <v>0</v>
      </c>
      <c r="AQ86" s="9">
        <f t="shared" si="278"/>
        <v>64</v>
      </c>
      <c r="AR86" s="9">
        <f t="shared" si="278"/>
        <v>0</v>
      </c>
      <c r="AS86" s="9">
        <f t="shared" si="278"/>
        <v>0</v>
      </c>
      <c r="AT86" s="9">
        <f t="shared" si="278"/>
        <v>0</v>
      </c>
      <c r="AU86" s="9">
        <f t="shared" si="278"/>
        <v>0</v>
      </c>
      <c r="AV86" s="9">
        <f t="shared" si="278"/>
        <v>0</v>
      </c>
      <c r="AW86" s="9">
        <f t="shared" si="278"/>
        <v>0</v>
      </c>
      <c r="AX86" s="9">
        <f t="shared" si="278"/>
        <v>0</v>
      </c>
      <c r="AY86" s="9">
        <f t="shared" si="278"/>
        <v>0</v>
      </c>
      <c r="AZ86" s="9">
        <f t="shared" si="278"/>
        <v>0</v>
      </c>
      <c r="BA86" s="9">
        <f t="shared" si="278"/>
        <v>0</v>
      </c>
      <c r="BB86" s="9">
        <f t="shared" si="278"/>
        <v>6</v>
      </c>
      <c r="BC86" s="9">
        <f t="shared" si="278"/>
        <v>0</v>
      </c>
      <c r="BD86" s="9">
        <f t="shared" si="278"/>
        <v>0</v>
      </c>
      <c r="BE86" s="9">
        <f t="shared" si="278"/>
        <v>0</v>
      </c>
      <c r="BF86" s="9">
        <f t="shared" si="278"/>
        <v>0</v>
      </c>
      <c r="BG86" s="9">
        <f t="shared" si="278"/>
        <v>6</v>
      </c>
      <c r="BH86" s="9">
        <f t="shared" si="278"/>
        <v>0</v>
      </c>
      <c r="BI86" s="9">
        <f t="shared" si="278"/>
        <v>2</v>
      </c>
      <c r="BJ86" s="9">
        <f t="shared" si="278"/>
        <v>12</v>
      </c>
      <c r="BK86" s="9">
        <f t="shared" si="278"/>
        <v>76</v>
      </c>
      <c r="BL86" s="9">
        <f t="shared" ref="BL86:DN86" si="279">SUM(BL87:BL88)</f>
        <v>6</v>
      </c>
      <c r="BM86" s="9">
        <f t="shared" si="279"/>
        <v>228</v>
      </c>
      <c r="BN86" s="9">
        <f t="shared" si="279"/>
        <v>32</v>
      </c>
      <c r="BO86" s="9">
        <f t="shared" si="279"/>
        <v>0</v>
      </c>
      <c r="BP86" s="9">
        <f t="shared" si="279"/>
        <v>32</v>
      </c>
      <c r="BQ86" s="9">
        <f t="shared" si="279"/>
        <v>0</v>
      </c>
      <c r="BR86" s="9">
        <f t="shared" si="279"/>
        <v>0</v>
      </c>
      <c r="BS86" s="9">
        <f t="shared" si="279"/>
        <v>196</v>
      </c>
      <c r="BT86" s="9">
        <f t="shared" si="279"/>
        <v>0</v>
      </c>
      <c r="BU86" s="9">
        <f t="shared" si="279"/>
        <v>0</v>
      </c>
      <c r="BV86" s="9">
        <f t="shared" si="279"/>
        <v>0</v>
      </c>
      <c r="BW86" s="9">
        <f t="shared" si="279"/>
        <v>0</v>
      </c>
      <c r="BX86" s="9">
        <f t="shared" si="279"/>
        <v>0</v>
      </c>
      <c r="BY86" s="9">
        <f t="shared" si="279"/>
        <v>0</v>
      </c>
      <c r="BZ86" s="9">
        <f t="shared" si="279"/>
        <v>0</v>
      </c>
      <c r="CA86" s="9">
        <f t="shared" si="279"/>
        <v>0</v>
      </c>
      <c r="CB86" s="9">
        <f t="shared" si="279"/>
        <v>0</v>
      </c>
      <c r="CC86" s="9">
        <f t="shared" si="279"/>
        <v>0</v>
      </c>
      <c r="CD86" s="9">
        <f t="shared" si="279"/>
        <v>10</v>
      </c>
      <c r="CE86" s="9">
        <f t="shared" si="279"/>
        <v>0</v>
      </c>
      <c r="CF86" s="9">
        <f t="shared" si="279"/>
        <v>0</v>
      </c>
      <c r="CG86" s="9">
        <f t="shared" si="279"/>
        <v>0</v>
      </c>
      <c r="CH86" s="9">
        <f t="shared" si="279"/>
        <v>0</v>
      </c>
      <c r="CI86" s="9">
        <f t="shared" si="279"/>
        <v>22</v>
      </c>
      <c r="CJ86" s="9">
        <f t="shared" si="279"/>
        <v>0</v>
      </c>
      <c r="CK86" s="9">
        <f t="shared" si="279"/>
        <v>6</v>
      </c>
      <c r="CL86" s="9">
        <f t="shared" si="279"/>
        <v>32</v>
      </c>
      <c r="CM86" s="9">
        <f t="shared" si="279"/>
        <v>228</v>
      </c>
      <c r="CN86" s="9">
        <f t="shared" si="279"/>
        <v>2</v>
      </c>
      <c r="CO86" s="9">
        <f t="shared" si="279"/>
        <v>76</v>
      </c>
      <c r="CP86" s="9">
        <f t="shared" si="279"/>
        <v>20</v>
      </c>
      <c r="CQ86" s="9">
        <f t="shared" si="279"/>
        <v>0</v>
      </c>
      <c r="CR86" s="9">
        <f t="shared" si="279"/>
        <v>20</v>
      </c>
      <c r="CS86" s="9">
        <f t="shared" si="279"/>
        <v>0</v>
      </c>
      <c r="CT86" s="9">
        <f t="shared" si="279"/>
        <v>0</v>
      </c>
      <c r="CU86" s="9">
        <f t="shared" si="279"/>
        <v>56</v>
      </c>
      <c r="CV86" s="9">
        <f t="shared" si="279"/>
        <v>0</v>
      </c>
      <c r="CW86" s="9">
        <f t="shared" si="279"/>
        <v>0</v>
      </c>
      <c r="CX86" s="9">
        <f t="shared" si="279"/>
        <v>0</v>
      </c>
      <c r="CY86" s="9">
        <f t="shared" si="279"/>
        <v>0</v>
      </c>
      <c r="CZ86" s="9">
        <f t="shared" si="279"/>
        <v>0</v>
      </c>
      <c r="DA86" s="9">
        <f t="shared" si="279"/>
        <v>20</v>
      </c>
      <c r="DB86" s="9">
        <f t="shared" si="279"/>
        <v>0</v>
      </c>
      <c r="DC86" s="9">
        <f t="shared" si="279"/>
        <v>2</v>
      </c>
      <c r="DD86" s="9">
        <f t="shared" si="279"/>
        <v>20</v>
      </c>
      <c r="DE86" s="9">
        <f t="shared" si="279"/>
        <v>76</v>
      </c>
      <c r="DF86" s="9">
        <f t="shared" si="279"/>
        <v>0</v>
      </c>
      <c r="DG86" s="9">
        <f t="shared" si="279"/>
        <v>0</v>
      </c>
      <c r="DH86" s="9">
        <f t="shared" si="279"/>
        <v>0</v>
      </c>
      <c r="DI86" s="9">
        <f t="shared" si="279"/>
        <v>0</v>
      </c>
      <c r="DJ86" s="9">
        <f t="shared" si="279"/>
        <v>0</v>
      </c>
      <c r="DK86" s="9">
        <f t="shared" si="279"/>
        <v>0</v>
      </c>
      <c r="DL86" s="9">
        <f t="shared" si="279"/>
        <v>0</v>
      </c>
      <c r="DM86" s="9">
        <f t="shared" si="279"/>
        <v>0</v>
      </c>
      <c r="DN86" s="9">
        <f t="shared" si="279"/>
        <v>0</v>
      </c>
      <c r="DO86" s="9">
        <f t="shared" ref="DO86:ER86" si="280">SUM(DO87:DO88)</f>
        <v>0</v>
      </c>
      <c r="DP86" s="9">
        <f t="shared" si="280"/>
        <v>5</v>
      </c>
      <c r="DQ86" s="9">
        <f t="shared" si="280"/>
        <v>190</v>
      </c>
      <c r="DR86" s="9">
        <f t="shared" si="280"/>
        <v>20</v>
      </c>
      <c r="DS86" s="9">
        <f t="shared" si="280"/>
        <v>0</v>
      </c>
      <c r="DT86" s="9">
        <f t="shared" si="280"/>
        <v>20</v>
      </c>
      <c r="DU86" s="9">
        <f t="shared" si="280"/>
        <v>0</v>
      </c>
      <c r="DV86" s="9">
        <f t="shared" si="280"/>
        <v>0</v>
      </c>
      <c r="DW86" s="9">
        <f t="shared" si="280"/>
        <v>170</v>
      </c>
      <c r="DX86" s="9">
        <f t="shared" si="280"/>
        <v>0</v>
      </c>
      <c r="DY86" s="9">
        <f t="shared" si="280"/>
        <v>0</v>
      </c>
      <c r="DZ86" s="9">
        <f t="shared" si="280"/>
        <v>0</v>
      </c>
      <c r="EA86" s="9">
        <f t="shared" si="280"/>
        <v>0</v>
      </c>
      <c r="EB86" s="9">
        <f t="shared" si="280"/>
        <v>0</v>
      </c>
      <c r="EC86" s="9">
        <f t="shared" si="280"/>
        <v>20</v>
      </c>
      <c r="ED86" s="9">
        <f t="shared" si="280"/>
        <v>0</v>
      </c>
      <c r="EE86" s="9">
        <f t="shared" si="280"/>
        <v>5</v>
      </c>
      <c r="EF86" s="9">
        <f t="shared" si="280"/>
        <v>20</v>
      </c>
      <c r="EG86" s="9">
        <f t="shared" si="280"/>
        <v>190</v>
      </c>
      <c r="EH86" s="9">
        <f t="shared" si="280"/>
        <v>0</v>
      </c>
      <c r="EI86" s="9">
        <f t="shared" si="280"/>
        <v>0</v>
      </c>
      <c r="EJ86" s="9">
        <f t="shared" si="280"/>
        <v>0</v>
      </c>
      <c r="EK86" s="9">
        <f t="shared" si="280"/>
        <v>0</v>
      </c>
      <c r="EL86" s="9">
        <f t="shared" si="280"/>
        <v>0</v>
      </c>
      <c r="EM86" s="9">
        <f t="shared" si="280"/>
        <v>0</v>
      </c>
      <c r="EN86" s="9">
        <f t="shared" si="280"/>
        <v>0</v>
      </c>
      <c r="EO86" s="9">
        <f t="shared" si="280"/>
        <v>0</v>
      </c>
      <c r="EP86" s="9">
        <f t="shared" si="280"/>
        <v>0</v>
      </c>
      <c r="EQ86" s="9">
        <f t="shared" si="280"/>
        <v>0</v>
      </c>
      <c r="ER86" s="9">
        <f t="shared" si="280"/>
        <v>0</v>
      </c>
      <c r="ES86" s="2"/>
    </row>
    <row r="87" spans="1:149" s="33" customFormat="1" ht="25.5" customHeight="1" x14ac:dyDescent="0.2">
      <c r="A87" s="36">
        <v>1</v>
      </c>
      <c r="B87" s="37" t="s">
        <v>198</v>
      </c>
      <c r="C87" s="38" t="s">
        <v>34</v>
      </c>
      <c r="D87" s="23"/>
      <c r="E87" s="23">
        <v>5</v>
      </c>
      <c r="F87" s="23">
        <v>190</v>
      </c>
      <c r="G87" s="23">
        <v>40</v>
      </c>
      <c r="H87" s="23"/>
      <c r="I87" s="23"/>
      <c r="J87" s="23"/>
      <c r="K87" s="23"/>
      <c r="L87" s="23"/>
      <c r="M87" s="24"/>
      <c r="N87" s="23"/>
      <c r="O87" s="23"/>
      <c r="P87" s="23"/>
      <c r="Q87" s="24"/>
      <c r="R87" s="24"/>
      <c r="S87" s="24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4"/>
      <c r="AP87" s="23"/>
      <c r="AQ87" s="23"/>
      <c r="AR87" s="23"/>
      <c r="AS87" s="24"/>
      <c r="AT87" s="24"/>
      <c r="AU87" s="24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>
        <v>3</v>
      </c>
      <c r="BM87" s="23">
        <v>114</v>
      </c>
      <c r="BN87" s="23">
        <v>20</v>
      </c>
      <c r="BO87" s="23"/>
      <c r="BP87" s="23">
        <v>20</v>
      </c>
      <c r="BQ87" s="24"/>
      <c r="BR87" s="23"/>
      <c r="BS87" s="23">
        <v>94</v>
      </c>
      <c r="BT87" s="23"/>
      <c r="BU87" s="24"/>
      <c r="BV87" s="24"/>
      <c r="BW87" s="24"/>
      <c r="BX87" s="23"/>
      <c r="BY87" s="23"/>
      <c r="BZ87" s="23"/>
      <c r="CA87" s="23"/>
      <c r="CB87" s="23"/>
      <c r="CC87" s="23"/>
      <c r="CD87" s="23">
        <v>10</v>
      </c>
      <c r="CE87" s="23"/>
      <c r="CF87" s="23"/>
      <c r="CG87" s="23"/>
      <c r="CH87" s="23"/>
      <c r="CI87" s="23">
        <v>10</v>
      </c>
      <c r="CJ87" s="23" t="s">
        <v>122</v>
      </c>
      <c r="CK87" s="23">
        <v>3</v>
      </c>
      <c r="CL87" s="23">
        <v>20</v>
      </c>
      <c r="CM87" s="23">
        <v>114</v>
      </c>
      <c r="CN87" s="23">
        <v>2</v>
      </c>
      <c r="CO87" s="23">
        <v>76</v>
      </c>
      <c r="CP87" s="23">
        <v>20</v>
      </c>
      <c r="CQ87" s="23"/>
      <c r="CR87" s="23">
        <v>20</v>
      </c>
      <c r="CS87" s="24"/>
      <c r="CT87" s="23"/>
      <c r="CU87" s="23">
        <v>56</v>
      </c>
      <c r="CV87" s="23"/>
      <c r="CW87" s="24"/>
      <c r="CX87" s="24"/>
      <c r="CY87" s="24"/>
      <c r="CZ87" s="23"/>
      <c r="DA87" s="23">
        <v>20</v>
      </c>
      <c r="DB87" s="23"/>
      <c r="DC87" s="23">
        <v>2</v>
      </c>
      <c r="DD87" s="23">
        <v>20</v>
      </c>
      <c r="DE87" s="23">
        <v>76</v>
      </c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4"/>
      <c r="DV87" s="23"/>
      <c r="DW87" s="23"/>
      <c r="DX87" s="23"/>
      <c r="DY87" s="24"/>
      <c r="DZ87" s="24"/>
      <c r="EA87" s="24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 t="s">
        <v>104</v>
      </c>
      <c r="ES87" s="56" t="s">
        <v>183</v>
      </c>
    </row>
    <row r="88" spans="1:149" ht="25.5" customHeight="1" x14ac:dyDescent="0.2">
      <c r="A88" s="10">
        <v>2</v>
      </c>
      <c r="B88" s="15" t="s">
        <v>199</v>
      </c>
      <c r="C88" s="12" t="s">
        <v>34</v>
      </c>
      <c r="D88" s="13"/>
      <c r="E88" s="13">
        <v>10</v>
      </c>
      <c r="F88" s="13">
        <v>380</v>
      </c>
      <c r="G88" s="13">
        <v>44</v>
      </c>
      <c r="H88" s="13"/>
      <c r="I88" s="13"/>
      <c r="J88" s="13"/>
      <c r="K88" s="13"/>
      <c r="L88" s="13"/>
      <c r="M88" s="14"/>
      <c r="N88" s="13"/>
      <c r="O88" s="13"/>
      <c r="P88" s="13"/>
      <c r="Q88" s="14"/>
      <c r="R88" s="14"/>
      <c r="S88" s="14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>
        <v>2</v>
      </c>
      <c r="AK88" s="13">
        <v>76</v>
      </c>
      <c r="AL88" s="13">
        <v>12</v>
      </c>
      <c r="AM88" s="13"/>
      <c r="AN88" s="13">
        <v>12</v>
      </c>
      <c r="AO88" s="14">
        <v>0</v>
      </c>
      <c r="AP88" s="13">
        <v>0</v>
      </c>
      <c r="AQ88" s="13">
        <v>64</v>
      </c>
      <c r="AR88" s="13"/>
      <c r="AS88" s="14"/>
      <c r="AT88" s="14"/>
      <c r="AU88" s="14"/>
      <c r="AV88" s="13"/>
      <c r="AW88" s="13"/>
      <c r="AX88" s="13"/>
      <c r="AY88" s="13"/>
      <c r="AZ88" s="13"/>
      <c r="BA88" s="13"/>
      <c r="BB88" s="13">
        <v>6</v>
      </c>
      <c r="BC88" s="13"/>
      <c r="BD88" s="13"/>
      <c r="BE88" s="13"/>
      <c r="BF88" s="13"/>
      <c r="BG88" s="13">
        <v>6</v>
      </c>
      <c r="BH88" s="13" t="s">
        <v>122</v>
      </c>
      <c r="BI88" s="13">
        <v>2</v>
      </c>
      <c r="BJ88" s="13">
        <v>12</v>
      </c>
      <c r="BK88" s="13">
        <v>76</v>
      </c>
      <c r="BL88" s="13">
        <v>3</v>
      </c>
      <c r="BM88" s="13">
        <v>114</v>
      </c>
      <c r="BN88" s="13">
        <v>12</v>
      </c>
      <c r="BO88" s="13"/>
      <c r="BP88" s="13">
        <v>12</v>
      </c>
      <c r="BQ88" s="14"/>
      <c r="BR88" s="13"/>
      <c r="BS88" s="13">
        <v>102</v>
      </c>
      <c r="BT88" s="13"/>
      <c r="BU88" s="14"/>
      <c r="BV88" s="14"/>
      <c r="BW88" s="14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>
        <v>12</v>
      </c>
      <c r="CJ88" s="13" t="s">
        <v>122</v>
      </c>
      <c r="CK88" s="13">
        <v>3</v>
      </c>
      <c r="CL88" s="13">
        <v>12</v>
      </c>
      <c r="CM88" s="13">
        <v>114</v>
      </c>
      <c r="CN88" s="13"/>
      <c r="CO88" s="13"/>
      <c r="CP88" s="13"/>
      <c r="CQ88" s="13"/>
      <c r="CR88" s="13"/>
      <c r="CS88" s="14"/>
      <c r="CT88" s="13"/>
      <c r="CU88" s="13"/>
      <c r="CV88" s="13"/>
      <c r="CW88" s="14"/>
      <c r="CX88" s="14"/>
      <c r="CY88" s="14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>
        <v>5</v>
      </c>
      <c r="DQ88" s="13">
        <v>190</v>
      </c>
      <c r="DR88" s="13">
        <v>20</v>
      </c>
      <c r="DS88" s="13"/>
      <c r="DT88" s="13">
        <v>20</v>
      </c>
      <c r="DU88" s="14"/>
      <c r="DV88" s="13"/>
      <c r="DW88" s="13">
        <v>170</v>
      </c>
      <c r="DX88" s="13"/>
      <c r="DY88" s="14"/>
      <c r="DZ88" s="14"/>
      <c r="EA88" s="14"/>
      <c r="EB88" s="13"/>
      <c r="EC88" s="13">
        <v>20</v>
      </c>
      <c r="ED88" s="13"/>
      <c r="EE88" s="13">
        <v>5</v>
      </c>
      <c r="EF88" s="13">
        <v>20</v>
      </c>
      <c r="EG88" s="13">
        <v>190</v>
      </c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 t="s">
        <v>104</v>
      </c>
      <c r="ES88" s="54" t="s">
        <v>184</v>
      </c>
    </row>
    <row r="89" spans="1:149" ht="12.75" customHeight="1" x14ac:dyDescent="0.2">
      <c r="A89" s="7"/>
      <c r="B89" s="44" t="s">
        <v>41</v>
      </c>
      <c r="C89" s="8"/>
      <c r="D89" s="9"/>
      <c r="E89" s="9">
        <f>SUM(E90:E91)</f>
        <v>10</v>
      </c>
      <c r="F89" s="9">
        <f t="shared" ref="F89:BK89" si="281">SUM(F90:F91)</f>
        <v>380</v>
      </c>
      <c r="G89" s="9">
        <f t="shared" si="281"/>
        <v>0</v>
      </c>
      <c r="H89" s="9">
        <f t="shared" si="281"/>
        <v>0</v>
      </c>
      <c r="I89" s="9">
        <f t="shared" si="281"/>
        <v>0</v>
      </c>
      <c r="J89" s="9">
        <f t="shared" si="281"/>
        <v>0</v>
      </c>
      <c r="K89" s="9">
        <f t="shared" si="281"/>
        <v>0</v>
      </c>
      <c r="L89" s="9">
        <f t="shared" si="281"/>
        <v>0</v>
      </c>
      <c r="M89" s="9">
        <f t="shared" si="281"/>
        <v>0</v>
      </c>
      <c r="N89" s="9">
        <f t="shared" si="281"/>
        <v>0</v>
      </c>
      <c r="O89" s="9">
        <f t="shared" si="281"/>
        <v>0</v>
      </c>
      <c r="P89" s="9">
        <f t="shared" si="281"/>
        <v>0</v>
      </c>
      <c r="Q89" s="9">
        <f t="shared" si="281"/>
        <v>0</v>
      </c>
      <c r="R89" s="9">
        <f t="shared" si="281"/>
        <v>0</v>
      </c>
      <c r="S89" s="9">
        <f t="shared" si="281"/>
        <v>0</v>
      </c>
      <c r="T89" s="9">
        <f t="shared" si="281"/>
        <v>0</v>
      </c>
      <c r="U89" s="9">
        <f t="shared" si="281"/>
        <v>0</v>
      </c>
      <c r="V89" s="9">
        <f t="shared" si="281"/>
        <v>0</v>
      </c>
      <c r="W89" s="9">
        <f t="shared" si="281"/>
        <v>0</v>
      </c>
      <c r="X89" s="9">
        <f t="shared" si="281"/>
        <v>0</v>
      </c>
      <c r="Y89" s="9">
        <f t="shared" si="281"/>
        <v>0</v>
      </c>
      <c r="Z89" s="9">
        <f t="shared" si="281"/>
        <v>0</v>
      </c>
      <c r="AA89" s="9">
        <f t="shared" si="281"/>
        <v>0</v>
      </c>
      <c r="AB89" s="9">
        <f t="shared" si="281"/>
        <v>0</v>
      </c>
      <c r="AC89" s="9">
        <f t="shared" si="281"/>
        <v>0</v>
      </c>
      <c r="AD89" s="9">
        <f t="shared" si="281"/>
        <v>0</v>
      </c>
      <c r="AE89" s="9">
        <f t="shared" si="281"/>
        <v>0</v>
      </c>
      <c r="AF89" s="9">
        <f t="shared" si="281"/>
        <v>0</v>
      </c>
      <c r="AG89" s="9">
        <f t="shared" si="281"/>
        <v>0</v>
      </c>
      <c r="AH89" s="9">
        <f t="shared" si="281"/>
        <v>0</v>
      </c>
      <c r="AI89" s="9">
        <f t="shared" si="281"/>
        <v>0</v>
      </c>
      <c r="AJ89" s="9">
        <f t="shared" si="281"/>
        <v>0</v>
      </c>
      <c r="AK89" s="9">
        <f t="shared" si="281"/>
        <v>0</v>
      </c>
      <c r="AL89" s="9">
        <f t="shared" si="281"/>
        <v>0</v>
      </c>
      <c r="AM89" s="9">
        <f t="shared" si="281"/>
        <v>0</v>
      </c>
      <c r="AN89" s="9">
        <f t="shared" si="281"/>
        <v>0</v>
      </c>
      <c r="AO89" s="9">
        <f t="shared" si="281"/>
        <v>0</v>
      </c>
      <c r="AP89" s="9">
        <f t="shared" si="281"/>
        <v>0</v>
      </c>
      <c r="AQ89" s="9">
        <f t="shared" si="281"/>
        <v>0</v>
      </c>
      <c r="AR89" s="9">
        <f t="shared" si="281"/>
        <v>0</v>
      </c>
      <c r="AS89" s="9">
        <f t="shared" si="281"/>
        <v>0</v>
      </c>
      <c r="AT89" s="9">
        <f t="shared" si="281"/>
        <v>0</v>
      </c>
      <c r="AU89" s="9">
        <f t="shared" si="281"/>
        <v>0</v>
      </c>
      <c r="AV89" s="9">
        <f t="shared" si="281"/>
        <v>0</v>
      </c>
      <c r="AW89" s="9">
        <f t="shared" si="281"/>
        <v>0</v>
      </c>
      <c r="AX89" s="9">
        <f t="shared" si="281"/>
        <v>0</v>
      </c>
      <c r="AY89" s="9">
        <f t="shared" si="281"/>
        <v>0</v>
      </c>
      <c r="AZ89" s="9">
        <f t="shared" si="281"/>
        <v>0</v>
      </c>
      <c r="BA89" s="9">
        <f t="shared" si="281"/>
        <v>0</v>
      </c>
      <c r="BB89" s="9">
        <f t="shared" si="281"/>
        <v>0</v>
      </c>
      <c r="BC89" s="9">
        <f t="shared" si="281"/>
        <v>0</v>
      </c>
      <c r="BD89" s="9">
        <f t="shared" si="281"/>
        <v>0</v>
      </c>
      <c r="BE89" s="9">
        <f t="shared" si="281"/>
        <v>0</v>
      </c>
      <c r="BF89" s="9">
        <f t="shared" si="281"/>
        <v>0</v>
      </c>
      <c r="BG89" s="9">
        <f t="shared" si="281"/>
        <v>0</v>
      </c>
      <c r="BH89" s="9">
        <f t="shared" si="281"/>
        <v>0</v>
      </c>
      <c r="BI89" s="9">
        <f t="shared" si="281"/>
        <v>0</v>
      </c>
      <c r="BJ89" s="9">
        <f t="shared" si="281"/>
        <v>0</v>
      </c>
      <c r="BK89" s="9">
        <f t="shared" si="281"/>
        <v>0</v>
      </c>
      <c r="BL89" s="9">
        <f t="shared" ref="BL89:DN89" si="282">SUM(BL90:BL91)</f>
        <v>5</v>
      </c>
      <c r="BM89" s="9">
        <f t="shared" si="282"/>
        <v>190</v>
      </c>
      <c r="BN89" s="9">
        <f t="shared" si="282"/>
        <v>0</v>
      </c>
      <c r="BO89" s="9">
        <f t="shared" si="282"/>
        <v>0</v>
      </c>
      <c r="BP89" s="9">
        <f t="shared" si="282"/>
        <v>0</v>
      </c>
      <c r="BQ89" s="9">
        <f t="shared" si="282"/>
        <v>0</v>
      </c>
      <c r="BR89" s="9">
        <f t="shared" si="282"/>
        <v>0</v>
      </c>
      <c r="BS89" s="9">
        <f t="shared" si="282"/>
        <v>0</v>
      </c>
      <c r="BT89" s="9">
        <f t="shared" si="282"/>
        <v>0</v>
      </c>
      <c r="BU89" s="9">
        <f t="shared" si="282"/>
        <v>0</v>
      </c>
      <c r="BV89" s="9">
        <f t="shared" si="282"/>
        <v>0</v>
      </c>
      <c r="BW89" s="9">
        <f t="shared" si="282"/>
        <v>0</v>
      </c>
      <c r="BX89" s="9">
        <f t="shared" si="282"/>
        <v>0</v>
      </c>
      <c r="BY89" s="9">
        <f t="shared" si="282"/>
        <v>0</v>
      </c>
      <c r="BZ89" s="9">
        <f t="shared" si="282"/>
        <v>0</v>
      </c>
      <c r="CA89" s="9">
        <f t="shared" si="282"/>
        <v>0</v>
      </c>
      <c r="CB89" s="9">
        <f t="shared" si="282"/>
        <v>0</v>
      </c>
      <c r="CC89" s="9">
        <f t="shared" si="282"/>
        <v>0</v>
      </c>
      <c r="CD89" s="9">
        <f t="shared" si="282"/>
        <v>0</v>
      </c>
      <c r="CE89" s="9">
        <f t="shared" si="282"/>
        <v>0</v>
      </c>
      <c r="CF89" s="9">
        <f t="shared" si="282"/>
        <v>5</v>
      </c>
      <c r="CG89" s="9">
        <f t="shared" si="282"/>
        <v>0</v>
      </c>
      <c r="CH89" s="9">
        <f t="shared" si="282"/>
        <v>190</v>
      </c>
      <c r="CI89" s="9">
        <f t="shared" si="282"/>
        <v>0</v>
      </c>
      <c r="CJ89" s="9">
        <f t="shared" si="282"/>
        <v>0</v>
      </c>
      <c r="CK89" s="9">
        <f t="shared" si="282"/>
        <v>0</v>
      </c>
      <c r="CL89" s="9">
        <f t="shared" si="282"/>
        <v>0</v>
      </c>
      <c r="CM89" s="9">
        <f t="shared" si="282"/>
        <v>0</v>
      </c>
      <c r="CN89" s="9">
        <f t="shared" si="282"/>
        <v>5</v>
      </c>
      <c r="CO89" s="9">
        <f t="shared" si="282"/>
        <v>190</v>
      </c>
      <c r="CP89" s="9">
        <f t="shared" si="282"/>
        <v>0</v>
      </c>
      <c r="CQ89" s="9">
        <f t="shared" si="282"/>
        <v>0</v>
      </c>
      <c r="CR89" s="9">
        <f t="shared" si="282"/>
        <v>0</v>
      </c>
      <c r="CS89" s="9">
        <f t="shared" si="282"/>
        <v>0</v>
      </c>
      <c r="CT89" s="9">
        <f t="shared" si="282"/>
        <v>0</v>
      </c>
      <c r="CU89" s="9">
        <f t="shared" si="282"/>
        <v>0</v>
      </c>
      <c r="CV89" s="9">
        <f t="shared" si="282"/>
        <v>0</v>
      </c>
      <c r="CW89" s="9">
        <f t="shared" si="282"/>
        <v>0</v>
      </c>
      <c r="CX89" s="9">
        <f t="shared" si="282"/>
        <v>0</v>
      </c>
      <c r="CY89" s="9">
        <f t="shared" si="282"/>
        <v>0</v>
      </c>
      <c r="CZ89" s="9">
        <f t="shared" si="282"/>
        <v>0</v>
      </c>
      <c r="DA89" s="9">
        <f t="shared" si="282"/>
        <v>0</v>
      </c>
      <c r="DB89" s="9">
        <f t="shared" si="282"/>
        <v>0</v>
      </c>
      <c r="DC89" s="9">
        <f t="shared" si="282"/>
        <v>0</v>
      </c>
      <c r="DD89" s="9">
        <f t="shared" si="282"/>
        <v>0</v>
      </c>
      <c r="DE89" s="9">
        <f t="shared" si="282"/>
        <v>0</v>
      </c>
      <c r="DF89" s="9">
        <f t="shared" si="282"/>
        <v>0</v>
      </c>
      <c r="DG89" s="9">
        <f t="shared" si="282"/>
        <v>0</v>
      </c>
      <c r="DH89" s="9">
        <f t="shared" si="282"/>
        <v>0</v>
      </c>
      <c r="DI89" s="9">
        <f t="shared" si="282"/>
        <v>0</v>
      </c>
      <c r="DJ89" s="9">
        <f t="shared" si="282"/>
        <v>0</v>
      </c>
      <c r="DK89" s="9">
        <f t="shared" si="282"/>
        <v>0</v>
      </c>
      <c r="DL89" s="9">
        <f t="shared" si="282"/>
        <v>0</v>
      </c>
      <c r="DM89" s="9">
        <f t="shared" si="282"/>
        <v>5</v>
      </c>
      <c r="DN89" s="9">
        <f t="shared" si="282"/>
        <v>0</v>
      </c>
      <c r="DO89" s="9">
        <f t="shared" ref="DO89:EQ89" si="283">SUM(DO90:DO91)</f>
        <v>190</v>
      </c>
      <c r="DP89" s="9">
        <f t="shared" si="283"/>
        <v>0</v>
      </c>
      <c r="DQ89" s="9">
        <f t="shared" si="283"/>
        <v>0</v>
      </c>
      <c r="DR89" s="9">
        <f t="shared" si="283"/>
        <v>0</v>
      </c>
      <c r="DS89" s="9">
        <f t="shared" si="283"/>
        <v>0</v>
      </c>
      <c r="DT89" s="9">
        <f t="shared" si="283"/>
        <v>0</v>
      </c>
      <c r="DU89" s="9">
        <f t="shared" si="283"/>
        <v>0</v>
      </c>
      <c r="DV89" s="9">
        <f t="shared" si="283"/>
        <v>0</v>
      </c>
      <c r="DW89" s="9">
        <f t="shared" si="283"/>
        <v>0</v>
      </c>
      <c r="DX89" s="9">
        <f t="shared" si="283"/>
        <v>0</v>
      </c>
      <c r="DY89" s="9">
        <f t="shared" si="283"/>
        <v>0</v>
      </c>
      <c r="DZ89" s="9">
        <f t="shared" si="283"/>
        <v>0</v>
      </c>
      <c r="EA89" s="9">
        <f t="shared" si="283"/>
        <v>0</v>
      </c>
      <c r="EB89" s="9">
        <f t="shared" si="283"/>
        <v>0</v>
      </c>
      <c r="EC89" s="9">
        <f t="shared" si="283"/>
        <v>0</v>
      </c>
      <c r="ED89" s="9">
        <f t="shared" si="283"/>
        <v>0</v>
      </c>
      <c r="EE89" s="9">
        <f t="shared" si="283"/>
        <v>0</v>
      </c>
      <c r="EF89" s="9">
        <f t="shared" si="283"/>
        <v>0</v>
      </c>
      <c r="EG89" s="9">
        <f t="shared" si="283"/>
        <v>0</v>
      </c>
      <c r="EH89" s="9">
        <f t="shared" si="283"/>
        <v>0</v>
      </c>
      <c r="EI89" s="9">
        <f t="shared" si="283"/>
        <v>0</v>
      </c>
      <c r="EJ89" s="9">
        <f t="shared" si="283"/>
        <v>0</v>
      </c>
      <c r="EK89" s="9">
        <f t="shared" si="283"/>
        <v>0</v>
      </c>
      <c r="EL89" s="9">
        <f t="shared" si="283"/>
        <v>0</v>
      </c>
      <c r="EM89" s="9">
        <f t="shared" si="283"/>
        <v>0</v>
      </c>
      <c r="EN89" s="9">
        <f t="shared" si="283"/>
        <v>0</v>
      </c>
      <c r="EO89" s="9">
        <f t="shared" si="283"/>
        <v>0</v>
      </c>
      <c r="EP89" s="9">
        <f t="shared" si="283"/>
        <v>0</v>
      </c>
      <c r="EQ89" s="9">
        <f t="shared" si="283"/>
        <v>0</v>
      </c>
      <c r="ER89" s="25"/>
      <c r="ES89" s="2"/>
    </row>
    <row r="90" spans="1:149" ht="25.5" customHeight="1" x14ac:dyDescent="0.2">
      <c r="A90" s="10">
        <v>1</v>
      </c>
      <c r="B90" s="15" t="s">
        <v>200</v>
      </c>
      <c r="C90" s="12" t="s">
        <v>34</v>
      </c>
      <c r="D90" s="13"/>
      <c r="E90" s="13">
        <v>5</v>
      </c>
      <c r="F90" s="13">
        <v>190</v>
      </c>
      <c r="G90" s="13">
        <v>0</v>
      </c>
      <c r="H90" s="13"/>
      <c r="I90" s="13"/>
      <c r="J90" s="13"/>
      <c r="K90" s="13"/>
      <c r="L90" s="13"/>
      <c r="M90" s="14"/>
      <c r="N90" s="13"/>
      <c r="O90" s="13"/>
      <c r="P90" s="13"/>
      <c r="Q90" s="14"/>
      <c r="R90" s="14"/>
      <c r="S90" s="14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4"/>
      <c r="AP90" s="13"/>
      <c r="AQ90" s="13"/>
      <c r="AR90" s="13"/>
      <c r="AS90" s="14"/>
      <c r="AT90" s="14"/>
      <c r="AU90" s="14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>
        <v>5</v>
      </c>
      <c r="BM90" s="13">
        <v>190</v>
      </c>
      <c r="BN90" s="13"/>
      <c r="BO90" s="13"/>
      <c r="BP90" s="13"/>
      <c r="BQ90" s="14"/>
      <c r="BR90" s="13"/>
      <c r="BS90" s="13"/>
      <c r="BT90" s="13"/>
      <c r="BU90" s="14"/>
      <c r="BV90" s="14"/>
      <c r="BW90" s="14"/>
      <c r="BX90" s="13"/>
      <c r="BY90" s="13"/>
      <c r="BZ90" s="13"/>
      <c r="CA90" s="13"/>
      <c r="CB90" s="13"/>
      <c r="CC90" s="13"/>
      <c r="CD90" s="13"/>
      <c r="CE90" s="13"/>
      <c r="CF90" s="13">
        <v>5</v>
      </c>
      <c r="CG90" s="13"/>
      <c r="CH90" s="13">
        <v>190</v>
      </c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4"/>
      <c r="CT90" s="13"/>
      <c r="CU90" s="13"/>
      <c r="CV90" s="13"/>
      <c r="CW90" s="14"/>
      <c r="CX90" s="14"/>
      <c r="CY90" s="14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4"/>
      <c r="DV90" s="13"/>
      <c r="DW90" s="13"/>
      <c r="DX90" s="13"/>
      <c r="DY90" s="14"/>
      <c r="DZ90" s="14"/>
      <c r="EA90" s="14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 t="s">
        <v>104</v>
      </c>
      <c r="ES90" s="54" t="s">
        <v>185</v>
      </c>
    </row>
    <row r="91" spans="1:149" ht="25.5" customHeight="1" x14ac:dyDescent="0.2">
      <c r="A91" s="10">
        <v>2</v>
      </c>
      <c r="B91" s="15" t="s">
        <v>200</v>
      </c>
      <c r="C91" s="12" t="s">
        <v>34</v>
      </c>
      <c r="D91" s="13"/>
      <c r="E91" s="13">
        <v>5</v>
      </c>
      <c r="F91" s="13">
        <v>190</v>
      </c>
      <c r="G91" s="13">
        <v>0</v>
      </c>
      <c r="H91" s="13"/>
      <c r="I91" s="13"/>
      <c r="J91" s="13"/>
      <c r="K91" s="13"/>
      <c r="L91" s="13"/>
      <c r="M91" s="14"/>
      <c r="N91" s="13"/>
      <c r="O91" s="13"/>
      <c r="P91" s="13"/>
      <c r="Q91" s="14"/>
      <c r="R91" s="14"/>
      <c r="S91" s="14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4"/>
      <c r="AP91" s="13"/>
      <c r="AQ91" s="13"/>
      <c r="AR91" s="13"/>
      <c r="AS91" s="14"/>
      <c r="AT91" s="14"/>
      <c r="AU91" s="14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4"/>
      <c r="BR91" s="13"/>
      <c r="BS91" s="13"/>
      <c r="BT91" s="13"/>
      <c r="BU91" s="14"/>
      <c r="BV91" s="14"/>
      <c r="BW91" s="14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>
        <v>5</v>
      </c>
      <c r="CO91" s="13">
        <v>190</v>
      </c>
      <c r="CP91" s="13"/>
      <c r="CQ91" s="13"/>
      <c r="CR91" s="13"/>
      <c r="CS91" s="14"/>
      <c r="CT91" s="13"/>
      <c r="CU91" s="13"/>
      <c r="CV91" s="13"/>
      <c r="CW91" s="14"/>
      <c r="CX91" s="14"/>
      <c r="CY91" s="14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>
        <v>5</v>
      </c>
      <c r="DN91" s="13"/>
      <c r="DO91" s="13">
        <v>190</v>
      </c>
      <c r="DP91" s="13"/>
      <c r="DQ91" s="13"/>
      <c r="DR91" s="13"/>
      <c r="DS91" s="13"/>
      <c r="DT91" s="13"/>
      <c r="DU91" s="14"/>
      <c r="DV91" s="13"/>
      <c r="DW91" s="13"/>
      <c r="DX91" s="13"/>
      <c r="DY91" s="14"/>
      <c r="DZ91" s="14"/>
      <c r="EA91" s="14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 t="s">
        <v>104</v>
      </c>
      <c r="ES91" s="54" t="s">
        <v>185</v>
      </c>
    </row>
    <row r="92" spans="1:149" ht="12.75" customHeight="1" x14ac:dyDescent="0.2">
      <c r="A92" s="7"/>
      <c r="B92" s="44" t="s">
        <v>44</v>
      </c>
      <c r="C92" s="8"/>
      <c r="D92" s="9"/>
      <c r="E92" s="9">
        <f>E93</f>
        <v>5</v>
      </c>
      <c r="F92" s="9">
        <f t="shared" ref="F92:BK92" si="284">F93</f>
        <v>190</v>
      </c>
      <c r="G92" s="9">
        <f t="shared" si="284"/>
        <v>0</v>
      </c>
      <c r="H92" s="9">
        <f t="shared" si="284"/>
        <v>0</v>
      </c>
      <c r="I92" s="9">
        <f t="shared" si="284"/>
        <v>0</v>
      </c>
      <c r="J92" s="9">
        <f t="shared" si="284"/>
        <v>0</v>
      </c>
      <c r="K92" s="9">
        <f t="shared" si="284"/>
        <v>0</v>
      </c>
      <c r="L92" s="9">
        <f t="shared" si="284"/>
        <v>0</v>
      </c>
      <c r="M92" s="9">
        <f t="shared" si="284"/>
        <v>0</v>
      </c>
      <c r="N92" s="9">
        <f t="shared" si="284"/>
        <v>0</v>
      </c>
      <c r="O92" s="9">
        <f t="shared" si="284"/>
        <v>0</v>
      </c>
      <c r="P92" s="9">
        <f t="shared" si="284"/>
        <v>0</v>
      </c>
      <c r="Q92" s="9">
        <f t="shared" si="284"/>
        <v>0</v>
      </c>
      <c r="R92" s="9">
        <f t="shared" si="284"/>
        <v>0</v>
      </c>
      <c r="S92" s="9">
        <f t="shared" si="284"/>
        <v>0</v>
      </c>
      <c r="T92" s="9">
        <f t="shared" si="284"/>
        <v>0</v>
      </c>
      <c r="U92" s="9">
        <f t="shared" si="284"/>
        <v>0</v>
      </c>
      <c r="V92" s="9">
        <f t="shared" si="284"/>
        <v>0</v>
      </c>
      <c r="W92" s="9">
        <f t="shared" si="284"/>
        <v>0</v>
      </c>
      <c r="X92" s="9">
        <f t="shared" si="284"/>
        <v>0</v>
      </c>
      <c r="Y92" s="9">
        <f t="shared" si="284"/>
        <v>0</v>
      </c>
      <c r="Z92" s="9">
        <f t="shared" si="284"/>
        <v>0</v>
      </c>
      <c r="AA92" s="9">
        <f t="shared" si="284"/>
        <v>0</v>
      </c>
      <c r="AB92" s="9">
        <f t="shared" si="284"/>
        <v>0</v>
      </c>
      <c r="AC92" s="9">
        <f t="shared" si="284"/>
        <v>0</v>
      </c>
      <c r="AD92" s="9">
        <f t="shared" si="284"/>
        <v>0</v>
      </c>
      <c r="AE92" s="9">
        <f t="shared" si="284"/>
        <v>0</v>
      </c>
      <c r="AF92" s="9">
        <f t="shared" si="284"/>
        <v>0</v>
      </c>
      <c r="AG92" s="9">
        <f t="shared" si="284"/>
        <v>0</v>
      </c>
      <c r="AH92" s="9">
        <f t="shared" si="284"/>
        <v>0</v>
      </c>
      <c r="AI92" s="9">
        <f t="shared" si="284"/>
        <v>0</v>
      </c>
      <c r="AJ92" s="9">
        <f t="shared" si="284"/>
        <v>0</v>
      </c>
      <c r="AK92" s="9">
        <f t="shared" si="284"/>
        <v>0</v>
      </c>
      <c r="AL92" s="9">
        <f t="shared" si="284"/>
        <v>0</v>
      </c>
      <c r="AM92" s="9">
        <f t="shared" si="284"/>
        <v>0</v>
      </c>
      <c r="AN92" s="9">
        <f t="shared" si="284"/>
        <v>0</v>
      </c>
      <c r="AO92" s="9">
        <f t="shared" si="284"/>
        <v>0</v>
      </c>
      <c r="AP92" s="9">
        <f t="shared" si="284"/>
        <v>0</v>
      </c>
      <c r="AQ92" s="9">
        <f t="shared" si="284"/>
        <v>0</v>
      </c>
      <c r="AR92" s="9">
        <f t="shared" si="284"/>
        <v>0</v>
      </c>
      <c r="AS92" s="9">
        <f t="shared" si="284"/>
        <v>0</v>
      </c>
      <c r="AT92" s="9">
        <f t="shared" si="284"/>
        <v>0</v>
      </c>
      <c r="AU92" s="9">
        <f t="shared" si="284"/>
        <v>0</v>
      </c>
      <c r="AV92" s="9">
        <f t="shared" si="284"/>
        <v>0</v>
      </c>
      <c r="AW92" s="9">
        <f t="shared" si="284"/>
        <v>0</v>
      </c>
      <c r="AX92" s="9">
        <f t="shared" si="284"/>
        <v>0</v>
      </c>
      <c r="AY92" s="9">
        <f t="shared" si="284"/>
        <v>0</v>
      </c>
      <c r="AZ92" s="9">
        <f t="shared" si="284"/>
        <v>0</v>
      </c>
      <c r="BA92" s="9">
        <f t="shared" si="284"/>
        <v>0</v>
      </c>
      <c r="BB92" s="9">
        <f t="shared" si="284"/>
        <v>0</v>
      </c>
      <c r="BC92" s="9">
        <f t="shared" si="284"/>
        <v>0</v>
      </c>
      <c r="BD92" s="9">
        <f t="shared" si="284"/>
        <v>0</v>
      </c>
      <c r="BE92" s="9">
        <f t="shared" si="284"/>
        <v>0</v>
      </c>
      <c r="BF92" s="9">
        <f t="shared" si="284"/>
        <v>0</v>
      </c>
      <c r="BG92" s="9">
        <f t="shared" si="284"/>
        <v>0</v>
      </c>
      <c r="BH92" s="9">
        <f t="shared" si="284"/>
        <v>0</v>
      </c>
      <c r="BI92" s="9">
        <f t="shared" si="284"/>
        <v>0</v>
      </c>
      <c r="BJ92" s="9">
        <f t="shared" si="284"/>
        <v>0</v>
      </c>
      <c r="BK92" s="9">
        <f t="shared" si="284"/>
        <v>0</v>
      </c>
      <c r="BL92" s="9">
        <f t="shared" ref="BL92:DN92" si="285">BL93</f>
        <v>0</v>
      </c>
      <c r="BM92" s="9">
        <f t="shared" si="285"/>
        <v>0</v>
      </c>
      <c r="BN92" s="9">
        <f t="shared" si="285"/>
        <v>0</v>
      </c>
      <c r="BO92" s="9">
        <f t="shared" si="285"/>
        <v>0</v>
      </c>
      <c r="BP92" s="9">
        <f t="shared" si="285"/>
        <v>0</v>
      </c>
      <c r="BQ92" s="9">
        <f t="shared" si="285"/>
        <v>0</v>
      </c>
      <c r="BR92" s="9">
        <f t="shared" si="285"/>
        <v>0</v>
      </c>
      <c r="BS92" s="9">
        <f t="shared" si="285"/>
        <v>0</v>
      </c>
      <c r="BT92" s="9">
        <f t="shared" si="285"/>
        <v>0</v>
      </c>
      <c r="BU92" s="9">
        <f t="shared" si="285"/>
        <v>0</v>
      </c>
      <c r="BV92" s="9">
        <f t="shared" si="285"/>
        <v>0</v>
      </c>
      <c r="BW92" s="9">
        <f t="shared" si="285"/>
        <v>0</v>
      </c>
      <c r="BX92" s="9">
        <f t="shared" si="285"/>
        <v>0</v>
      </c>
      <c r="BY92" s="9">
        <f t="shared" si="285"/>
        <v>0</v>
      </c>
      <c r="BZ92" s="9">
        <f t="shared" si="285"/>
        <v>0</v>
      </c>
      <c r="CA92" s="9">
        <f t="shared" si="285"/>
        <v>0</v>
      </c>
      <c r="CB92" s="9">
        <f t="shared" si="285"/>
        <v>0</v>
      </c>
      <c r="CC92" s="9">
        <f t="shared" si="285"/>
        <v>0</v>
      </c>
      <c r="CD92" s="9">
        <f t="shared" si="285"/>
        <v>0</v>
      </c>
      <c r="CE92" s="9">
        <f t="shared" si="285"/>
        <v>0</v>
      </c>
      <c r="CF92" s="9">
        <f t="shared" si="285"/>
        <v>0</v>
      </c>
      <c r="CG92" s="9">
        <f t="shared" si="285"/>
        <v>0</v>
      </c>
      <c r="CH92" s="9">
        <f t="shared" si="285"/>
        <v>0</v>
      </c>
      <c r="CI92" s="9">
        <f t="shared" si="285"/>
        <v>0</v>
      </c>
      <c r="CJ92" s="9">
        <f t="shared" si="285"/>
        <v>0</v>
      </c>
      <c r="CK92" s="9">
        <f t="shared" si="285"/>
        <v>0</v>
      </c>
      <c r="CL92" s="9">
        <f t="shared" si="285"/>
        <v>0</v>
      </c>
      <c r="CM92" s="9">
        <f t="shared" si="285"/>
        <v>0</v>
      </c>
      <c r="CN92" s="9">
        <f t="shared" si="285"/>
        <v>0</v>
      </c>
      <c r="CO92" s="9">
        <f t="shared" si="285"/>
        <v>0</v>
      </c>
      <c r="CP92" s="9">
        <f t="shared" si="285"/>
        <v>0</v>
      </c>
      <c r="CQ92" s="9">
        <f t="shared" si="285"/>
        <v>0</v>
      </c>
      <c r="CR92" s="9">
        <f t="shared" si="285"/>
        <v>0</v>
      </c>
      <c r="CS92" s="9">
        <f t="shared" si="285"/>
        <v>0</v>
      </c>
      <c r="CT92" s="9">
        <f t="shared" si="285"/>
        <v>0</v>
      </c>
      <c r="CU92" s="9">
        <f t="shared" si="285"/>
        <v>0</v>
      </c>
      <c r="CV92" s="9">
        <f t="shared" si="285"/>
        <v>0</v>
      </c>
      <c r="CW92" s="9">
        <f t="shared" si="285"/>
        <v>0</v>
      </c>
      <c r="CX92" s="9">
        <f t="shared" si="285"/>
        <v>0</v>
      </c>
      <c r="CY92" s="9">
        <f t="shared" si="285"/>
        <v>0</v>
      </c>
      <c r="CZ92" s="9">
        <f t="shared" si="285"/>
        <v>0</v>
      </c>
      <c r="DA92" s="9">
        <f t="shared" si="285"/>
        <v>0</v>
      </c>
      <c r="DB92" s="9">
        <f t="shared" si="285"/>
        <v>0</v>
      </c>
      <c r="DC92" s="9">
        <f t="shared" si="285"/>
        <v>0</v>
      </c>
      <c r="DD92" s="9">
        <f t="shared" si="285"/>
        <v>0</v>
      </c>
      <c r="DE92" s="9">
        <f t="shared" si="285"/>
        <v>0</v>
      </c>
      <c r="DF92" s="9">
        <f t="shared" si="285"/>
        <v>0</v>
      </c>
      <c r="DG92" s="9">
        <f t="shared" si="285"/>
        <v>0</v>
      </c>
      <c r="DH92" s="9">
        <f t="shared" si="285"/>
        <v>0</v>
      </c>
      <c r="DI92" s="9">
        <f t="shared" si="285"/>
        <v>0</v>
      </c>
      <c r="DJ92" s="9">
        <f t="shared" si="285"/>
        <v>0</v>
      </c>
      <c r="DK92" s="9">
        <f t="shared" si="285"/>
        <v>0</v>
      </c>
      <c r="DL92" s="9">
        <f t="shared" si="285"/>
        <v>0</v>
      </c>
      <c r="DM92" s="9">
        <f t="shared" si="285"/>
        <v>0</v>
      </c>
      <c r="DN92" s="9">
        <f t="shared" si="285"/>
        <v>0</v>
      </c>
      <c r="DO92" s="9">
        <f t="shared" ref="DO92:EQ92" si="286">DO93</f>
        <v>0</v>
      </c>
      <c r="DP92" s="9">
        <f t="shared" si="286"/>
        <v>5</v>
      </c>
      <c r="DQ92" s="9">
        <f t="shared" si="286"/>
        <v>190</v>
      </c>
      <c r="DR92" s="9">
        <f t="shared" si="286"/>
        <v>0</v>
      </c>
      <c r="DS92" s="9">
        <f t="shared" si="286"/>
        <v>0</v>
      </c>
      <c r="DT92" s="9">
        <f t="shared" si="286"/>
        <v>0</v>
      </c>
      <c r="DU92" s="9">
        <f t="shared" si="286"/>
        <v>0</v>
      </c>
      <c r="DV92" s="9">
        <f t="shared" si="286"/>
        <v>0</v>
      </c>
      <c r="DW92" s="9">
        <f t="shared" si="286"/>
        <v>0</v>
      </c>
      <c r="DX92" s="9">
        <f t="shared" si="286"/>
        <v>0</v>
      </c>
      <c r="DY92" s="9">
        <f t="shared" si="286"/>
        <v>0</v>
      </c>
      <c r="DZ92" s="9">
        <f t="shared" si="286"/>
        <v>0</v>
      </c>
      <c r="EA92" s="9">
        <f t="shared" si="286"/>
        <v>0</v>
      </c>
      <c r="EB92" s="9">
        <f t="shared" si="286"/>
        <v>0</v>
      </c>
      <c r="EC92" s="9">
        <f t="shared" si="286"/>
        <v>0</v>
      </c>
      <c r="ED92" s="9">
        <f t="shared" si="286"/>
        <v>0</v>
      </c>
      <c r="EE92" s="9">
        <f t="shared" si="286"/>
        <v>5</v>
      </c>
      <c r="EF92" s="9">
        <f t="shared" si="286"/>
        <v>0</v>
      </c>
      <c r="EG92" s="9">
        <f t="shared" si="286"/>
        <v>190</v>
      </c>
      <c r="EH92" s="9">
        <f t="shared" si="286"/>
        <v>0</v>
      </c>
      <c r="EI92" s="9">
        <f t="shared" si="286"/>
        <v>0</v>
      </c>
      <c r="EJ92" s="9">
        <f t="shared" si="286"/>
        <v>0</v>
      </c>
      <c r="EK92" s="9">
        <f t="shared" si="286"/>
        <v>0</v>
      </c>
      <c r="EL92" s="9">
        <f t="shared" si="286"/>
        <v>0</v>
      </c>
      <c r="EM92" s="9">
        <f t="shared" si="286"/>
        <v>0</v>
      </c>
      <c r="EN92" s="9">
        <f t="shared" si="286"/>
        <v>0</v>
      </c>
      <c r="EO92" s="9">
        <f t="shared" si="286"/>
        <v>0</v>
      </c>
      <c r="EP92" s="9">
        <f t="shared" si="286"/>
        <v>0</v>
      </c>
      <c r="EQ92" s="9">
        <f t="shared" si="286"/>
        <v>0</v>
      </c>
      <c r="ER92" s="25"/>
      <c r="ES92" s="2"/>
    </row>
    <row r="93" spans="1:149" ht="25.5" customHeight="1" x14ac:dyDescent="0.2">
      <c r="A93" s="10">
        <v>1</v>
      </c>
      <c r="B93" s="15" t="s">
        <v>50</v>
      </c>
      <c r="C93" s="12" t="s">
        <v>34</v>
      </c>
      <c r="D93" s="13"/>
      <c r="E93" s="13">
        <v>5</v>
      </c>
      <c r="F93" s="13">
        <v>190</v>
      </c>
      <c r="G93" s="13">
        <v>0</v>
      </c>
      <c r="H93" s="13"/>
      <c r="I93" s="13"/>
      <c r="J93" s="13"/>
      <c r="K93" s="13"/>
      <c r="L93" s="13"/>
      <c r="M93" s="14"/>
      <c r="N93" s="13"/>
      <c r="O93" s="13"/>
      <c r="P93" s="23"/>
      <c r="Q93" s="24"/>
      <c r="R93" s="24"/>
      <c r="S93" s="24"/>
      <c r="T93" s="2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4"/>
      <c r="AP93" s="13"/>
      <c r="AQ93" s="13"/>
      <c r="AR93" s="13"/>
      <c r="AS93" s="14"/>
      <c r="AT93" s="14"/>
      <c r="AU93" s="14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4"/>
      <c r="BR93" s="13"/>
      <c r="BS93" s="13"/>
      <c r="BT93" s="13"/>
      <c r="BU93" s="14"/>
      <c r="BV93" s="14"/>
      <c r="BW93" s="14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4"/>
      <c r="CT93" s="13"/>
      <c r="CU93" s="13"/>
      <c r="CV93" s="13"/>
      <c r="CW93" s="14"/>
      <c r="CX93" s="14"/>
      <c r="CY93" s="14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>
        <v>5</v>
      </c>
      <c r="DQ93" s="13">
        <v>190</v>
      </c>
      <c r="DR93" s="13"/>
      <c r="DS93" s="13"/>
      <c r="DT93" s="13"/>
      <c r="DU93" s="14"/>
      <c r="DV93" s="13"/>
      <c r="DW93" s="13"/>
      <c r="DX93" s="13"/>
      <c r="DY93" s="14"/>
      <c r="DZ93" s="14"/>
      <c r="EA93" s="14"/>
      <c r="EB93" s="13"/>
      <c r="EC93" s="13"/>
      <c r="ED93" s="13"/>
      <c r="EE93" s="13">
        <v>5</v>
      </c>
      <c r="EF93" s="13"/>
      <c r="EG93" s="13">
        <v>190</v>
      </c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 t="s">
        <v>104</v>
      </c>
      <c r="ES93" s="56" t="s">
        <v>186</v>
      </c>
    </row>
    <row r="94" spans="1:149" ht="12.75" customHeight="1" x14ac:dyDescent="0.2">
      <c r="A94" s="7"/>
      <c r="B94" s="44" t="s">
        <v>47</v>
      </c>
      <c r="C94" s="8"/>
      <c r="D94" s="9"/>
      <c r="E94" s="9">
        <f>SUM(E95:E97)</f>
        <v>13</v>
      </c>
      <c r="F94" s="9">
        <f t="shared" ref="F94:BK94" si="287">SUM(F95:F97)</f>
        <v>494</v>
      </c>
      <c r="G94" s="9">
        <f t="shared" si="287"/>
        <v>0</v>
      </c>
      <c r="H94" s="9">
        <f t="shared" si="287"/>
        <v>0</v>
      </c>
      <c r="I94" s="9">
        <f t="shared" si="287"/>
        <v>0</v>
      </c>
      <c r="J94" s="9">
        <f t="shared" si="287"/>
        <v>0</v>
      </c>
      <c r="K94" s="9">
        <f t="shared" si="287"/>
        <v>0</v>
      </c>
      <c r="L94" s="9">
        <f t="shared" si="287"/>
        <v>0</v>
      </c>
      <c r="M94" s="9">
        <f t="shared" si="287"/>
        <v>0</v>
      </c>
      <c r="N94" s="9">
        <f t="shared" si="287"/>
        <v>0</v>
      </c>
      <c r="O94" s="9">
        <f t="shared" si="287"/>
        <v>0</v>
      </c>
      <c r="P94" s="9">
        <f t="shared" si="287"/>
        <v>0</v>
      </c>
      <c r="Q94" s="9">
        <f t="shared" si="287"/>
        <v>0</v>
      </c>
      <c r="R94" s="9">
        <f t="shared" si="287"/>
        <v>0</v>
      </c>
      <c r="S94" s="9">
        <f t="shared" si="287"/>
        <v>0</v>
      </c>
      <c r="T94" s="9">
        <f t="shared" si="287"/>
        <v>0</v>
      </c>
      <c r="U94" s="9">
        <f t="shared" si="287"/>
        <v>0</v>
      </c>
      <c r="V94" s="9">
        <f t="shared" si="287"/>
        <v>0</v>
      </c>
      <c r="W94" s="9">
        <f t="shared" si="287"/>
        <v>0</v>
      </c>
      <c r="X94" s="9">
        <f t="shared" si="287"/>
        <v>0</v>
      </c>
      <c r="Y94" s="9">
        <f t="shared" si="287"/>
        <v>0</v>
      </c>
      <c r="Z94" s="9">
        <f t="shared" si="287"/>
        <v>0</v>
      </c>
      <c r="AA94" s="9">
        <f t="shared" si="287"/>
        <v>0</v>
      </c>
      <c r="AB94" s="9">
        <f t="shared" si="287"/>
        <v>0</v>
      </c>
      <c r="AC94" s="9">
        <f t="shared" si="287"/>
        <v>0</v>
      </c>
      <c r="AD94" s="9">
        <f t="shared" si="287"/>
        <v>0</v>
      </c>
      <c r="AE94" s="9">
        <f t="shared" si="287"/>
        <v>0</v>
      </c>
      <c r="AF94" s="9">
        <f t="shared" si="287"/>
        <v>0</v>
      </c>
      <c r="AG94" s="9">
        <f t="shared" si="287"/>
        <v>0</v>
      </c>
      <c r="AH94" s="9">
        <f t="shared" si="287"/>
        <v>0</v>
      </c>
      <c r="AI94" s="9">
        <f t="shared" si="287"/>
        <v>0</v>
      </c>
      <c r="AJ94" s="9">
        <f t="shared" si="287"/>
        <v>3</v>
      </c>
      <c r="AK94" s="9">
        <f t="shared" si="287"/>
        <v>114</v>
      </c>
      <c r="AL94" s="9">
        <f t="shared" si="287"/>
        <v>0</v>
      </c>
      <c r="AM94" s="9">
        <f t="shared" si="287"/>
        <v>0</v>
      </c>
      <c r="AN94" s="9">
        <f t="shared" si="287"/>
        <v>0</v>
      </c>
      <c r="AO94" s="9">
        <f t="shared" si="287"/>
        <v>0</v>
      </c>
      <c r="AP94" s="9">
        <f t="shared" si="287"/>
        <v>0</v>
      </c>
      <c r="AQ94" s="9">
        <f t="shared" si="287"/>
        <v>114</v>
      </c>
      <c r="AR94" s="9">
        <f t="shared" si="287"/>
        <v>0</v>
      </c>
      <c r="AS94" s="9">
        <f t="shared" si="287"/>
        <v>0</v>
      </c>
      <c r="AT94" s="9">
        <f t="shared" si="287"/>
        <v>0</v>
      </c>
      <c r="AU94" s="9">
        <f t="shared" si="287"/>
        <v>0</v>
      </c>
      <c r="AV94" s="9">
        <f t="shared" si="287"/>
        <v>0</v>
      </c>
      <c r="AW94" s="9">
        <f t="shared" si="287"/>
        <v>0</v>
      </c>
      <c r="AX94" s="9">
        <f t="shared" si="287"/>
        <v>0</v>
      </c>
      <c r="AY94" s="9">
        <f t="shared" si="287"/>
        <v>0</v>
      </c>
      <c r="AZ94" s="9">
        <f t="shared" si="287"/>
        <v>0</v>
      </c>
      <c r="BA94" s="9">
        <f t="shared" si="287"/>
        <v>0</v>
      </c>
      <c r="BB94" s="9">
        <f t="shared" si="287"/>
        <v>0</v>
      </c>
      <c r="BC94" s="9">
        <f t="shared" si="287"/>
        <v>0</v>
      </c>
      <c r="BD94" s="9">
        <f t="shared" si="287"/>
        <v>0</v>
      </c>
      <c r="BE94" s="9">
        <f t="shared" si="287"/>
        <v>0</v>
      </c>
      <c r="BF94" s="9">
        <f t="shared" si="287"/>
        <v>0</v>
      </c>
      <c r="BG94" s="9">
        <f t="shared" si="287"/>
        <v>0</v>
      </c>
      <c r="BH94" s="9">
        <f t="shared" si="287"/>
        <v>0</v>
      </c>
      <c r="BI94" s="9">
        <f t="shared" si="287"/>
        <v>3</v>
      </c>
      <c r="BJ94" s="9">
        <f t="shared" si="287"/>
        <v>0</v>
      </c>
      <c r="BK94" s="9">
        <f t="shared" si="287"/>
        <v>114</v>
      </c>
      <c r="BL94" s="9">
        <f t="shared" ref="BL94:DN94" si="288">SUM(BL95:BL97)</f>
        <v>5</v>
      </c>
      <c r="BM94" s="9">
        <f t="shared" si="288"/>
        <v>190</v>
      </c>
      <c r="BN94" s="9">
        <f t="shared" si="288"/>
        <v>0</v>
      </c>
      <c r="BO94" s="9">
        <f t="shared" si="288"/>
        <v>0</v>
      </c>
      <c r="BP94" s="9">
        <f t="shared" si="288"/>
        <v>0</v>
      </c>
      <c r="BQ94" s="9">
        <f t="shared" si="288"/>
        <v>0</v>
      </c>
      <c r="BR94" s="9">
        <f t="shared" si="288"/>
        <v>0</v>
      </c>
      <c r="BS94" s="9">
        <f t="shared" si="288"/>
        <v>190</v>
      </c>
      <c r="BT94" s="9">
        <f t="shared" si="288"/>
        <v>0</v>
      </c>
      <c r="BU94" s="9">
        <f t="shared" si="288"/>
        <v>0</v>
      </c>
      <c r="BV94" s="9">
        <f t="shared" si="288"/>
        <v>0</v>
      </c>
      <c r="BW94" s="9">
        <f t="shared" si="288"/>
        <v>0</v>
      </c>
      <c r="BX94" s="9">
        <f t="shared" si="288"/>
        <v>0</v>
      </c>
      <c r="BY94" s="9">
        <f t="shared" si="288"/>
        <v>0</v>
      </c>
      <c r="BZ94" s="9">
        <f t="shared" si="288"/>
        <v>0</v>
      </c>
      <c r="CA94" s="9">
        <f t="shared" si="288"/>
        <v>0</v>
      </c>
      <c r="CB94" s="9">
        <f t="shared" si="288"/>
        <v>0</v>
      </c>
      <c r="CC94" s="9">
        <f t="shared" si="288"/>
        <v>0</v>
      </c>
      <c r="CD94" s="9">
        <f t="shared" si="288"/>
        <v>0</v>
      </c>
      <c r="CE94" s="9">
        <f t="shared" si="288"/>
        <v>0</v>
      </c>
      <c r="CF94" s="9">
        <f t="shared" si="288"/>
        <v>0</v>
      </c>
      <c r="CG94" s="9">
        <f t="shared" si="288"/>
        <v>0</v>
      </c>
      <c r="CH94" s="9">
        <f t="shared" si="288"/>
        <v>0</v>
      </c>
      <c r="CI94" s="9">
        <f t="shared" si="288"/>
        <v>0</v>
      </c>
      <c r="CJ94" s="9">
        <f t="shared" si="288"/>
        <v>0</v>
      </c>
      <c r="CK94" s="9">
        <f t="shared" si="288"/>
        <v>5</v>
      </c>
      <c r="CL94" s="9">
        <f t="shared" si="288"/>
        <v>0</v>
      </c>
      <c r="CM94" s="9">
        <f t="shared" si="288"/>
        <v>190</v>
      </c>
      <c r="CN94" s="9">
        <f t="shared" si="288"/>
        <v>0</v>
      </c>
      <c r="CO94" s="9">
        <f t="shared" si="288"/>
        <v>0</v>
      </c>
      <c r="CP94" s="9">
        <f t="shared" si="288"/>
        <v>0</v>
      </c>
      <c r="CQ94" s="9">
        <f t="shared" si="288"/>
        <v>0</v>
      </c>
      <c r="CR94" s="9">
        <f t="shared" si="288"/>
        <v>0</v>
      </c>
      <c r="CS94" s="9">
        <f t="shared" si="288"/>
        <v>0</v>
      </c>
      <c r="CT94" s="9">
        <f t="shared" si="288"/>
        <v>0</v>
      </c>
      <c r="CU94" s="9">
        <f t="shared" si="288"/>
        <v>0</v>
      </c>
      <c r="CV94" s="9">
        <f t="shared" si="288"/>
        <v>0</v>
      </c>
      <c r="CW94" s="9">
        <f t="shared" si="288"/>
        <v>0</v>
      </c>
      <c r="CX94" s="9">
        <f t="shared" si="288"/>
        <v>0</v>
      </c>
      <c r="CY94" s="9">
        <f t="shared" si="288"/>
        <v>0</v>
      </c>
      <c r="CZ94" s="9">
        <f t="shared" si="288"/>
        <v>0</v>
      </c>
      <c r="DA94" s="9">
        <f t="shared" si="288"/>
        <v>0</v>
      </c>
      <c r="DB94" s="9">
        <f t="shared" si="288"/>
        <v>0</v>
      </c>
      <c r="DC94" s="9">
        <f t="shared" si="288"/>
        <v>0</v>
      </c>
      <c r="DD94" s="9">
        <f t="shared" si="288"/>
        <v>0</v>
      </c>
      <c r="DE94" s="9">
        <f t="shared" si="288"/>
        <v>0</v>
      </c>
      <c r="DF94" s="9">
        <f t="shared" si="288"/>
        <v>0</v>
      </c>
      <c r="DG94" s="9">
        <f t="shared" si="288"/>
        <v>0</v>
      </c>
      <c r="DH94" s="9">
        <f t="shared" si="288"/>
        <v>0</v>
      </c>
      <c r="DI94" s="9">
        <f t="shared" si="288"/>
        <v>0</v>
      </c>
      <c r="DJ94" s="9">
        <f t="shared" si="288"/>
        <v>0</v>
      </c>
      <c r="DK94" s="9">
        <f t="shared" si="288"/>
        <v>0</v>
      </c>
      <c r="DL94" s="9">
        <f t="shared" si="288"/>
        <v>0</v>
      </c>
      <c r="DM94" s="9">
        <f t="shared" si="288"/>
        <v>0</v>
      </c>
      <c r="DN94" s="9">
        <f t="shared" si="288"/>
        <v>0</v>
      </c>
      <c r="DO94" s="9">
        <f t="shared" ref="DO94:EQ94" si="289">SUM(DO95:DO97)</f>
        <v>0</v>
      </c>
      <c r="DP94" s="9">
        <f t="shared" si="289"/>
        <v>5</v>
      </c>
      <c r="DQ94" s="9">
        <f t="shared" si="289"/>
        <v>190</v>
      </c>
      <c r="DR94" s="9">
        <f t="shared" si="289"/>
        <v>0</v>
      </c>
      <c r="DS94" s="9">
        <f t="shared" si="289"/>
        <v>0</v>
      </c>
      <c r="DT94" s="9">
        <f t="shared" si="289"/>
        <v>0</v>
      </c>
      <c r="DU94" s="9">
        <f t="shared" si="289"/>
        <v>0</v>
      </c>
      <c r="DV94" s="9">
        <f t="shared" si="289"/>
        <v>0</v>
      </c>
      <c r="DW94" s="9">
        <f t="shared" si="289"/>
        <v>190</v>
      </c>
      <c r="DX94" s="9">
        <f t="shared" si="289"/>
        <v>0</v>
      </c>
      <c r="DY94" s="9">
        <f t="shared" si="289"/>
        <v>0</v>
      </c>
      <c r="DZ94" s="9">
        <f t="shared" si="289"/>
        <v>0</v>
      </c>
      <c r="EA94" s="9">
        <f t="shared" si="289"/>
        <v>0</v>
      </c>
      <c r="EB94" s="9">
        <f t="shared" si="289"/>
        <v>0</v>
      </c>
      <c r="EC94" s="9">
        <f t="shared" si="289"/>
        <v>0</v>
      </c>
      <c r="ED94" s="9">
        <f t="shared" si="289"/>
        <v>0</v>
      </c>
      <c r="EE94" s="9">
        <f t="shared" si="289"/>
        <v>5</v>
      </c>
      <c r="EF94" s="9">
        <f t="shared" si="289"/>
        <v>0</v>
      </c>
      <c r="EG94" s="9">
        <f t="shared" si="289"/>
        <v>190</v>
      </c>
      <c r="EH94" s="9">
        <f t="shared" si="289"/>
        <v>0</v>
      </c>
      <c r="EI94" s="9">
        <f t="shared" si="289"/>
        <v>0</v>
      </c>
      <c r="EJ94" s="9">
        <f t="shared" si="289"/>
        <v>0</v>
      </c>
      <c r="EK94" s="9">
        <f t="shared" si="289"/>
        <v>0</v>
      </c>
      <c r="EL94" s="9">
        <f t="shared" si="289"/>
        <v>0</v>
      </c>
      <c r="EM94" s="9">
        <f t="shared" si="289"/>
        <v>0</v>
      </c>
      <c r="EN94" s="9">
        <f t="shared" si="289"/>
        <v>0</v>
      </c>
      <c r="EO94" s="9">
        <f t="shared" si="289"/>
        <v>0</v>
      </c>
      <c r="EP94" s="9">
        <f t="shared" si="289"/>
        <v>0</v>
      </c>
      <c r="EQ94" s="9">
        <f t="shared" si="289"/>
        <v>0</v>
      </c>
      <c r="ER94" s="25"/>
      <c r="ES94" s="2"/>
    </row>
    <row r="95" spans="1:149" ht="25.5" customHeight="1" x14ac:dyDescent="0.2">
      <c r="A95" s="10">
        <v>1</v>
      </c>
      <c r="B95" s="15" t="s">
        <v>201</v>
      </c>
      <c r="C95" s="12" t="s">
        <v>34</v>
      </c>
      <c r="D95" s="13"/>
      <c r="E95" s="13">
        <v>3</v>
      </c>
      <c r="F95" s="13">
        <v>114</v>
      </c>
      <c r="G95" s="13">
        <v>0</v>
      </c>
      <c r="H95" s="13"/>
      <c r="I95" s="13"/>
      <c r="J95" s="13"/>
      <c r="K95" s="13"/>
      <c r="L95" s="13"/>
      <c r="M95" s="14"/>
      <c r="N95" s="13"/>
      <c r="O95" s="13"/>
      <c r="P95" s="13"/>
      <c r="Q95" s="14"/>
      <c r="R95" s="14"/>
      <c r="S95" s="14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>
        <v>3</v>
      </c>
      <c r="AK95" s="13">
        <v>114</v>
      </c>
      <c r="AL95" s="13"/>
      <c r="AM95" s="13"/>
      <c r="AN95" s="13"/>
      <c r="AO95" s="14"/>
      <c r="AP95" s="13"/>
      <c r="AQ95" s="13">
        <v>114</v>
      </c>
      <c r="AR95" s="13"/>
      <c r="AS95" s="14"/>
      <c r="AT95" s="14"/>
      <c r="AU95" s="14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>
        <v>3</v>
      </c>
      <c r="BJ95" s="13"/>
      <c r="BK95" s="13">
        <v>114</v>
      </c>
      <c r="BL95" s="13"/>
      <c r="BM95" s="13"/>
      <c r="BN95" s="13"/>
      <c r="BO95" s="13"/>
      <c r="BP95" s="13"/>
      <c r="BQ95" s="14"/>
      <c r="BR95" s="13"/>
      <c r="BS95" s="13"/>
      <c r="BT95" s="13"/>
      <c r="BU95" s="14"/>
      <c r="BV95" s="14"/>
      <c r="BW95" s="14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4"/>
      <c r="CT95" s="13"/>
      <c r="CU95" s="13"/>
      <c r="CV95" s="13"/>
      <c r="CW95" s="14"/>
      <c r="CX95" s="14"/>
      <c r="CY95" s="14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4"/>
      <c r="DV95" s="13"/>
      <c r="DW95" s="13"/>
      <c r="DX95" s="13"/>
      <c r="DY95" s="14"/>
      <c r="DZ95" s="14"/>
      <c r="EA95" s="14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 t="s">
        <v>104</v>
      </c>
      <c r="ES95" s="54" t="s">
        <v>187</v>
      </c>
    </row>
    <row r="96" spans="1:149" ht="25.5" customHeight="1" x14ac:dyDescent="0.2">
      <c r="A96" s="10">
        <v>2</v>
      </c>
      <c r="B96" s="15" t="s">
        <v>202</v>
      </c>
      <c r="C96" s="12" t="s">
        <v>34</v>
      </c>
      <c r="D96" s="13"/>
      <c r="E96" s="13">
        <v>5</v>
      </c>
      <c r="F96" s="13">
        <v>190</v>
      </c>
      <c r="G96" s="13">
        <v>0</v>
      </c>
      <c r="H96" s="13"/>
      <c r="I96" s="13"/>
      <c r="J96" s="13"/>
      <c r="K96" s="13"/>
      <c r="L96" s="13"/>
      <c r="M96" s="14"/>
      <c r="N96" s="13"/>
      <c r="O96" s="13"/>
      <c r="P96" s="13"/>
      <c r="Q96" s="14"/>
      <c r="R96" s="14"/>
      <c r="S96" s="14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4"/>
      <c r="AP96" s="13"/>
      <c r="AQ96" s="13"/>
      <c r="AR96" s="13"/>
      <c r="AS96" s="14"/>
      <c r="AT96" s="14"/>
      <c r="AU96" s="14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4"/>
      <c r="BR96" s="13"/>
      <c r="BS96" s="13"/>
      <c r="BT96" s="13"/>
      <c r="BU96" s="14"/>
      <c r="BV96" s="14"/>
      <c r="BW96" s="14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4"/>
      <c r="CT96" s="13"/>
      <c r="CU96" s="13"/>
      <c r="CV96" s="13"/>
      <c r="CW96" s="14"/>
      <c r="CX96" s="14"/>
      <c r="CY96" s="14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>
        <v>5</v>
      </c>
      <c r="DQ96" s="13">
        <v>190</v>
      </c>
      <c r="DR96" s="13"/>
      <c r="DS96" s="13"/>
      <c r="DT96" s="13"/>
      <c r="DU96" s="14"/>
      <c r="DV96" s="13"/>
      <c r="DW96" s="13">
        <v>190</v>
      </c>
      <c r="DX96" s="13"/>
      <c r="DY96" s="14"/>
      <c r="DZ96" s="14"/>
      <c r="EA96" s="14"/>
      <c r="EB96" s="13"/>
      <c r="EC96" s="13"/>
      <c r="ED96" s="13"/>
      <c r="EE96" s="13">
        <v>5</v>
      </c>
      <c r="EF96" s="13"/>
      <c r="EG96" s="13">
        <v>190</v>
      </c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 t="s">
        <v>104</v>
      </c>
      <c r="ES96" s="54" t="s">
        <v>187</v>
      </c>
    </row>
    <row r="97" spans="1:149" ht="25.5" customHeight="1" x14ac:dyDescent="0.2">
      <c r="A97" s="10">
        <v>3</v>
      </c>
      <c r="B97" s="15" t="s">
        <v>203</v>
      </c>
      <c r="C97" s="12" t="s">
        <v>34</v>
      </c>
      <c r="D97" s="13"/>
      <c r="E97" s="13">
        <v>5</v>
      </c>
      <c r="F97" s="13">
        <v>190</v>
      </c>
      <c r="G97" s="13">
        <v>0</v>
      </c>
      <c r="H97" s="13"/>
      <c r="I97" s="13"/>
      <c r="J97" s="13"/>
      <c r="K97" s="13"/>
      <c r="L97" s="13"/>
      <c r="M97" s="14"/>
      <c r="N97" s="13"/>
      <c r="O97" s="13"/>
      <c r="P97" s="13"/>
      <c r="Q97" s="14"/>
      <c r="R97" s="14"/>
      <c r="S97" s="14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4"/>
      <c r="AP97" s="13"/>
      <c r="AQ97" s="13"/>
      <c r="AR97" s="13"/>
      <c r="AS97" s="14"/>
      <c r="AT97" s="14"/>
      <c r="AU97" s="14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>
        <v>5</v>
      </c>
      <c r="BM97" s="13">
        <v>190</v>
      </c>
      <c r="BN97" s="13"/>
      <c r="BO97" s="13"/>
      <c r="BP97" s="13"/>
      <c r="BQ97" s="14"/>
      <c r="BR97" s="13"/>
      <c r="BS97" s="13">
        <v>190</v>
      </c>
      <c r="BT97" s="13"/>
      <c r="BU97" s="14"/>
      <c r="BV97" s="14"/>
      <c r="BW97" s="14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>
        <v>5</v>
      </c>
      <c r="CL97" s="13"/>
      <c r="CM97" s="13">
        <v>190</v>
      </c>
      <c r="CN97" s="13"/>
      <c r="CO97" s="13"/>
      <c r="CP97" s="13"/>
      <c r="CQ97" s="13"/>
      <c r="CR97" s="13"/>
      <c r="CS97" s="14"/>
      <c r="CT97" s="13"/>
      <c r="CU97" s="13"/>
      <c r="CV97" s="13"/>
      <c r="CW97" s="14"/>
      <c r="CX97" s="14"/>
      <c r="CY97" s="14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4"/>
      <c r="DV97" s="13"/>
      <c r="DW97" s="13"/>
      <c r="DX97" s="13"/>
      <c r="DY97" s="14"/>
      <c r="DZ97" s="14"/>
      <c r="EA97" s="14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 t="s">
        <v>104</v>
      </c>
      <c r="ES97" s="54" t="s">
        <v>187</v>
      </c>
    </row>
    <row r="98" spans="1:149" ht="25.5" customHeight="1" x14ac:dyDescent="0.2">
      <c r="A98" s="7"/>
      <c r="B98" s="44" t="s">
        <v>125</v>
      </c>
      <c r="C98" s="8"/>
      <c r="D98" s="9"/>
      <c r="E98" s="9">
        <f>E99</f>
        <v>6</v>
      </c>
      <c r="F98" s="9">
        <f t="shared" ref="F98:BK98" si="290">F99</f>
        <v>228</v>
      </c>
      <c r="G98" s="9">
        <f t="shared" si="290"/>
        <v>0</v>
      </c>
      <c r="H98" s="9">
        <f t="shared" si="290"/>
        <v>0</v>
      </c>
      <c r="I98" s="9">
        <f t="shared" si="290"/>
        <v>0</v>
      </c>
      <c r="J98" s="9">
        <f t="shared" si="290"/>
        <v>0</v>
      </c>
      <c r="K98" s="9">
        <f t="shared" si="290"/>
        <v>0</v>
      </c>
      <c r="L98" s="9">
        <f t="shared" si="290"/>
        <v>0</v>
      </c>
      <c r="M98" s="9">
        <f t="shared" si="290"/>
        <v>0</v>
      </c>
      <c r="N98" s="9">
        <f>N99</f>
        <v>0</v>
      </c>
      <c r="O98" s="9">
        <f t="shared" si="290"/>
        <v>0</v>
      </c>
      <c r="P98" s="9">
        <f t="shared" si="290"/>
        <v>0</v>
      </c>
      <c r="Q98" s="9">
        <f t="shared" si="290"/>
        <v>0</v>
      </c>
      <c r="R98" s="9">
        <f t="shared" si="290"/>
        <v>0</v>
      </c>
      <c r="S98" s="9">
        <f t="shared" si="290"/>
        <v>0</v>
      </c>
      <c r="T98" s="9">
        <f t="shared" si="290"/>
        <v>0</v>
      </c>
      <c r="U98" s="9">
        <f t="shared" si="290"/>
        <v>0</v>
      </c>
      <c r="V98" s="9">
        <f t="shared" si="290"/>
        <v>0</v>
      </c>
      <c r="W98" s="9">
        <f t="shared" si="290"/>
        <v>0</v>
      </c>
      <c r="X98" s="9">
        <f t="shared" si="290"/>
        <v>0</v>
      </c>
      <c r="Y98" s="9">
        <f t="shared" si="290"/>
        <v>0</v>
      </c>
      <c r="Z98" s="9">
        <f t="shared" si="290"/>
        <v>0</v>
      </c>
      <c r="AA98" s="9">
        <f t="shared" si="290"/>
        <v>0</v>
      </c>
      <c r="AB98" s="9">
        <f t="shared" si="290"/>
        <v>0</v>
      </c>
      <c r="AC98" s="9">
        <f t="shared" si="290"/>
        <v>0</v>
      </c>
      <c r="AD98" s="9">
        <f t="shared" si="290"/>
        <v>0</v>
      </c>
      <c r="AE98" s="9">
        <f t="shared" si="290"/>
        <v>0</v>
      </c>
      <c r="AF98" s="9">
        <f t="shared" si="290"/>
        <v>0</v>
      </c>
      <c r="AG98" s="9">
        <f t="shared" si="290"/>
        <v>0</v>
      </c>
      <c r="AH98" s="9">
        <f t="shared" si="290"/>
        <v>0</v>
      </c>
      <c r="AI98" s="9">
        <f t="shared" si="290"/>
        <v>0</v>
      </c>
      <c r="AJ98" s="9">
        <f t="shared" si="290"/>
        <v>0</v>
      </c>
      <c r="AK98" s="9">
        <f t="shared" si="290"/>
        <v>0</v>
      </c>
      <c r="AL98" s="9">
        <f t="shared" si="290"/>
        <v>0</v>
      </c>
      <c r="AM98" s="9">
        <f t="shared" si="290"/>
        <v>0</v>
      </c>
      <c r="AN98" s="9">
        <f t="shared" si="290"/>
        <v>0</v>
      </c>
      <c r="AO98" s="9">
        <f t="shared" si="290"/>
        <v>0</v>
      </c>
      <c r="AP98" s="9">
        <f t="shared" si="290"/>
        <v>0</v>
      </c>
      <c r="AQ98" s="9">
        <f t="shared" si="290"/>
        <v>0</v>
      </c>
      <c r="AR98" s="9">
        <f t="shared" si="290"/>
        <v>0</v>
      </c>
      <c r="AS98" s="9">
        <f t="shared" si="290"/>
        <v>0</v>
      </c>
      <c r="AT98" s="9">
        <f t="shared" si="290"/>
        <v>0</v>
      </c>
      <c r="AU98" s="9">
        <f t="shared" si="290"/>
        <v>0</v>
      </c>
      <c r="AV98" s="9">
        <f t="shared" si="290"/>
        <v>0</v>
      </c>
      <c r="AW98" s="9">
        <f t="shared" si="290"/>
        <v>0</v>
      </c>
      <c r="AX98" s="9">
        <f t="shared" si="290"/>
        <v>0</v>
      </c>
      <c r="AY98" s="9">
        <f t="shared" si="290"/>
        <v>0</v>
      </c>
      <c r="AZ98" s="9">
        <f t="shared" si="290"/>
        <v>0</v>
      </c>
      <c r="BA98" s="9">
        <f t="shared" si="290"/>
        <v>0</v>
      </c>
      <c r="BB98" s="9">
        <f t="shared" si="290"/>
        <v>0</v>
      </c>
      <c r="BC98" s="9">
        <f t="shared" si="290"/>
        <v>0</v>
      </c>
      <c r="BD98" s="9">
        <f t="shared" si="290"/>
        <v>0</v>
      </c>
      <c r="BE98" s="9">
        <f t="shared" si="290"/>
        <v>0</v>
      </c>
      <c r="BF98" s="9">
        <f t="shared" si="290"/>
        <v>0</v>
      </c>
      <c r="BG98" s="9">
        <f t="shared" si="290"/>
        <v>0</v>
      </c>
      <c r="BH98" s="9">
        <f t="shared" si="290"/>
        <v>0</v>
      </c>
      <c r="BI98" s="9">
        <f t="shared" si="290"/>
        <v>0</v>
      </c>
      <c r="BJ98" s="9">
        <f t="shared" si="290"/>
        <v>0</v>
      </c>
      <c r="BK98" s="9">
        <f t="shared" si="290"/>
        <v>0</v>
      </c>
      <c r="BL98" s="9">
        <f t="shared" ref="BL98:DN98" si="291">BL99</f>
        <v>0</v>
      </c>
      <c r="BM98" s="9">
        <f t="shared" si="291"/>
        <v>0</v>
      </c>
      <c r="BN98" s="9">
        <f t="shared" si="291"/>
        <v>0</v>
      </c>
      <c r="BO98" s="9">
        <f t="shared" si="291"/>
        <v>0</v>
      </c>
      <c r="BP98" s="9">
        <f t="shared" si="291"/>
        <v>0</v>
      </c>
      <c r="BQ98" s="9">
        <f t="shared" si="291"/>
        <v>0</v>
      </c>
      <c r="BR98" s="9">
        <f t="shared" si="291"/>
        <v>0</v>
      </c>
      <c r="BS98" s="9">
        <f t="shared" si="291"/>
        <v>0</v>
      </c>
      <c r="BT98" s="9">
        <f t="shared" si="291"/>
        <v>0</v>
      </c>
      <c r="BU98" s="9">
        <f t="shared" si="291"/>
        <v>0</v>
      </c>
      <c r="BV98" s="9">
        <f t="shared" si="291"/>
        <v>0</v>
      </c>
      <c r="BW98" s="9">
        <f t="shared" si="291"/>
        <v>0</v>
      </c>
      <c r="BX98" s="9">
        <f t="shared" si="291"/>
        <v>0</v>
      </c>
      <c r="BY98" s="9">
        <f t="shared" si="291"/>
        <v>0</v>
      </c>
      <c r="BZ98" s="9">
        <f t="shared" si="291"/>
        <v>0</v>
      </c>
      <c r="CA98" s="9">
        <f t="shared" si="291"/>
        <v>0</v>
      </c>
      <c r="CB98" s="9">
        <f t="shared" si="291"/>
        <v>0</v>
      </c>
      <c r="CC98" s="9">
        <f t="shared" si="291"/>
        <v>0</v>
      </c>
      <c r="CD98" s="9">
        <f t="shared" si="291"/>
        <v>0</v>
      </c>
      <c r="CE98" s="9">
        <f t="shared" si="291"/>
        <v>0</v>
      </c>
      <c r="CF98" s="9">
        <f t="shared" si="291"/>
        <v>0</v>
      </c>
      <c r="CG98" s="9">
        <f t="shared" si="291"/>
        <v>0</v>
      </c>
      <c r="CH98" s="9">
        <f t="shared" si="291"/>
        <v>0</v>
      </c>
      <c r="CI98" s="9">
        <f t="shared" si="291"/>
        <v>0</v>
      </c>
      <c r="CJ98" s="9">
        <f t="shared" si="291"/>
        <v>0</v>
      </c>
      <c r="CK98" s="9">
        <f t="shared" si="291"/>
        <v>0</v>
      </c>
      <c r="CL98" s="9">
        <f t="shared" si="291"/>
        <v>0</v>
      </c>
      <c r="CM98" s="9">
        <f t="shared" si="291"/>
        <v>0</v>
      </c>
      <c r="CN98" s="9">
        <f t="shared" si="291"/>
        <v>0</v>
      </c>
      <c r="CO98" s="9">
        <f t="shared" si="291"/>
        <v>0</v>
      </c>
      <c r="CP98" s="9">
        <f t="shared" si="291"/>
        <v>0</v>
      </c>
      <c r="CQ98" s="9">
        <f t="shared" si="291"/>
        <v>0</v>
      </c>
      <c r="CR98" s="9">
        <f t="shared" si="291"/>
        <v>0</v>
      </c>
      <c r="CS98" s="9">
        <f t="shared" si="291"/>
        <v>0</v>
      </c>
      <c r="CT98" s="9">
        <f t="shared" si="291"/>
        <v>0</v>
      </c>
      <c r="CU98" s="9">
        <f t="shared" si="291"/>
        <v>0</v>
      </c>
      <c r="CV98" s="9">
        <f t="shared" si="291"/>
        <v>0</v>
      </c>
      <c r="CW98" s="9">
        <f t="shared" si="291"/>
        <v>0</v>
      </c>
      <c r="CX98" s="9">
        <f t="shared" si="291"/>
        <v>0</v>
      </c>
      <c r="CY98" s="9">
        <f t="shared" si="291"/>
        <v>0</v>
      </c>
      <c r="CZ98" s="9">
        <f t="shared" si="291"/>
        <v>0</v>
      </c>
      <c r="DA98" s="9">
        <f t="shared" si="291"/>
        <v>0</v>
      </c>
      <c r="DB98" s="9">
        <f t="shared" si="291"/>
        <v>0</v>
      </c>
      <c r="DC98" s="9">
        <f t="shared" si="291"/>
        <v>0</v>
      </c>
      <c r="DD98" s="9">
        <f t="shared" si="291"/>
        <v>0</v>
      </c>
      <c r="DE98" s="9">
        <f t="shared" si="291"/>
        <v>0</v>
      </c>
      <c r="DF98" s="9">
        <f t="shared" si="291"/>
        <v>0</v>
      </c>
      <c r="DG98" s="9">
        <f t="shared" si="291"/>
        <v>0</v>
      </c>
      <c r="DH98" s="9">
        <f t="shared" si="291"/>
        <v>0</v>
      </c>
      <c r="DI98" s="9">
        <f t="shared" si="291"/>
        <v>0</v>
      </c>
      <c r="DJ98" s="9">
        <f t="shared" si="291"/>
        <v>0</v>
      </c>
      <c r="DK98" s="9">
        <f t="shared" si="291"/>
        <v>0</v>
      </c>
      <c r="DL98" s="9">
        <f t="shared" si="291"/>
        <v>0</v>
      </c>
      <c r="DM98" s="9">
        <f t="shared" si="291"/>
        <v>0</v>
      </c>
      <c r="DN98" s="9">
        <f t="shared" si="291"/>
        <v>0</v>
      </c>
      <c r="DO98" s="9">
        <f t="shared" ref="DO98:EQ98" si="292">DO99</f>
        <v>0</v>
      </c>
      <c r="DP98" s="9">
        <f t="shared" si="292"/>
        <v>6</v>
      </c>
      <c r="DQ98" s="9">
        <f t="shared" si="292"/>
        <v>228</v>
      </c>
      <c r="DR98" s="9">
        <f t="shared" si="292"/>
        <v>0</v>
      </c>
      <c r="DS98" s="9">
        <f t="shared" si="292"/>
        <v>0</v>
      </c>
      <c r="DT98" s="9">
        <f t="shared" si="292"/>
        <v>0</v>
      </c>
      <c r="DU98" s="9">
        <f t="shared" si="292"/>
        <v>0</v>
      </c>
      <c r="DV98" s="9">
        <f t="shared" si="292"/>
        <v>0</v>
      </c>
      <c r="DW98" s="9">
        <f t="shared" si="292"/>
        <v>0</v>
      </c>
      <c r="DX98" s="9">
        <f t="shared" si="292"/>
        <v>0</v>
      </c>
      <c r="DY98" s="9">
        <f t="shared" si="292"/>
        <v>0</v>
      </c>
      <c r="DZ98" s="9">
        <f t="shared" si="292"/>
        <v>0</v>
      </c>
      <c r="EA98" s="9">
        <f t="shared" si="292"/>
        <v>0</v>
      </c>
      <c r="EB98" s="9">
        <f t="shared" si="292"/>
        <v>0</v>
      </c>
      <c r="EC98" s="9">
        <f t="shared" si="292"/>
        <v>0</v>
      </c>
      <c r="ED98" s="9">
        <f t="shared" si="292"/>
        <v>0</v>
      </c>
      <c r="EE98" s="9">
        <f t="shared" si="292"/>
        <v>0</v>
      </c>
      <c r="EF98" s="9">
        <f t="shared" si="292"/>
        <v>0</v>
      </c>
      <c r="EG98" s="9">
        <f t="shared" si="292"/>
        <v>0</v>
      </c>
      <c r="EH98" s="9">
        <f t="shared" si="292"/>
        <v>0</v>
      </c>
      <c r="EI98" s="9">
        <f t="shared" si="292"/>
        <v>0</v>
      </c>
      <c r="EJ98" s="9">
        <f t="shared" si="292"/>
        <v>6</v>
      </c>
      <c r="EK98" s="9">
        <f t="shared" si="292"/>
        <v>0</v>
      </c>
      <c r="EL98" s="9">
        <f t="shared" si="292"/>
        <v>228</v>
      </c>
      <c r="EM98" s="9">
        <f t="shared" si="292"/>
        <v>0</v>
      </c>
      <c r="EN98" s="9">
        <f t="shared" si="292"/>
        <v>0</v>
      </c>
      <c r="EO98" s="9">
        <f t="shared" si="292"/>
        <v>0</v>
      </c>
      <c r="EP98" s="9">
        <f t="shared" si="292"/>
        <v>0</v>
      </c>
      <c r="EQ98" s="9">
        <f t="shared" si="292"/>
        <v>0</v>
      </c>
      <c r="ER98" s="25"/>
      <c r="ES98" s="2"/>
    </row>
    <row r="99" spans="1:149" ht="25.5" customHeight="1" x14ac:dyDescent="0.2">
      <c r="A99" s="10">
        <v>1</v>
      </c>
      <c r="B99" s="15" t="s">
        <v>125</v>
      </c>
      <c r="C99" s="12" t="s">
        <v>34</v>
      </c>
      <c r="D99" s="13"/>
      <c r="E99" s="13">
        <v>6</v>
      </c>
      <c r="F99" s="13">
        <v>228</v>
      </c>
      <c r="G99" s="13">
        <v>0</v>
      </c>
      <c r="H99" s="13"/>
      <c r="I99" s="13"/>
      <c r="J99" s="13"/>
      <c r="K99" s="13"/>
      <c r="L99" s="13"/>
      <c r="M99" s="14"/>
      <c r="N99" s="13"/>
      <c r="O99" s="13"/>
      <c r="P99" s="13"/>
      <c r="Q99" s="14"/>
      <c r="R99" s="14"/>
      <c r="S99" s="14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4"/>
      <c r="AP99" s="13"/>
      <c r="AQ99" s="13"/>
      <c r="AR99" s="13"/>
      <c r="AS99" s="14"/>
      <c r="AT99" s="14"/>
      <c r="AU99" s="14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4"/>
      <c r="BR99" s="13"/>
      <c r="BS99" s="13"/>
      <c r="BT99" s="13"/>
      <c r="BU99" s="14"/>
      <c r="BV99" s="14"/>
      <c r="BW99" s="14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4"/>
      <c r="CT99" s="13"/>
      <c r="CU99" s="13"/>
      <c r="CV99" s="13"/>
      <c r="CW99" s="14"/>
      <c r="CX99" s="14"/>
      <c r="CY99" s="14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>
        <v>6</v>
      </c>
      <c r="DQ99" s="13">
        <v>228</v>
      </c>
      <c r="DR99" s="13"/>
      <c r="DS99" s="13"/>
      <c r="DT99" s="13"/>
      <c r="DU99" s="14"/>
      <c r="DV99" s="13"/>
      <c r="DW99" s="13"/>
      <c r="DX99" s="13"/>
      <c r="DY99" s="14"/>
      <c r="DZ99" s="14"/>
      <c r="EA99" s="14"/>
      <c r="EB99" s="13"/>
      <c r="EC99" s="13"/>
      <c r="ED99" s="13"/>
      <c r="EE99" s="13"/>
      <c r="EF99" s="13"/>
      <c r="EG99" s="13"/>
      <c r="EH99" s="13"/>
      <c r="EI99" s="13"/>
      <c r="EJ99" s="13">
        <v>6</v>
      </c>
      <c r="EK99" s="13"/>
      <c r="EL99" s="13">
        <v>228</v>
      </c>
      <c r="EM99" s="13"/>
      <c r="EN99" s="13"/>
      <c r="EO99" s="13"/>
      <c r="EP99" s="13"/>
      <c r="EQ99" s="13"/>
      <c r="ER99" s="13"/>
      <c r="ES99" s="54" t="s">
        <v>188</v>
      </c>
    </row>
    <row r="100" spans="1:149" ht="12.75" customHeight="1" x14ac:dyDescent="0.2">
      <c r="A100" s="7" t="s">
        <v>33</v>
      </c>
      <c r="B100" s="43" t="s">
        <v>32</v>
      </c>
      <c r="C100" s="8"/>
      <c r="D100" s="9"/>
      <c r="E100" s="9">
        <f>E101</f>
        <v>18</v>
      </c>
      <c r="F100" s="9">
        <f t="shared" ref="F100:BK100" si="293">F101</f>
        <v>684</v>
      </c>
      <c r="G100" s="9">
        <f t="shared" si="293"/>
        <v>80</v>
      </c>
      <c r="H100" s="9">
        <f t="shared" si="293"/>
        <v>8</v>
      </c>
      <c r="I100" s="9">
        <f t="shared" si="293"/>
        <v>304</v>
      </c>
      <c r="J100" s="9">
        <f t="shared" si="293"/>
        <v>30</v>
      </c>
      <c r="K100" s="9">
        <f t="shared" si="293"/>
        <v>0</v>
      </c>
      <c r="L100" s="9">
        <f t="shared" si="293"/>
        <v>0</v>
      </c>
      <c r="M100" s="9">
        <f t="shared" si="293"/>
        <v>0</v>
      </c>
      <c r="N100" s="9">
        <f t="shared" si="293"/>
        <v>30</v>
      </c>
      <c r="O100" s="9">
        <f t="shared" si="293"/>
        <v>274</v>
      </c>
      <c r="P100" s="9">
        <f t="shared" si="293"/>
        <v>0</v>
      </c>
      <c r="Q100" s="9">
        <f t="shared" si="293"/>
        <v>0</v>
      </c>
      <c r="R100" s="9">
        <f t="shared" si="293"/>
        <v>0</v>
      </c>
      <c r="S100" s="9">
        <f t="shared" si="293"/>
        <v>0</v>
      </c>
      <c r="T100" s="9">
        <f t="shared" si="293"/>
        <v>0</v>
      </c>
      <c r="U100" s="9">
        <f t="shared" si="293"/>
        <v>0</v>
      </c>
      <c r="V100" s="9">
        <f t="shared" si="293"/>
        <v>0</v>
      </c>
      <c r="W100" s="9">
        <f t="shared" si="293"/>
        <v>0</v>
      </c>
      <c r="X100" s="9">
        <f t="shared" si="293"/>
        <v>0</v>
      </c>
      <c r="Y100" s="9">
        <f t="shared" si="293"/>
        <v>0</v>
      </c>
      <c r="Z100" s="9">
        <f t="shared" si="293"/>
        <v>0</v>
      </c>
      <c r="AA100" s="9">
        <f t="shared" si="293"/>
        <v>0</v>
      </c>
      <c r="AB100" s="9">
        <f t="shared" si="293"/>
        <v>0</v>
      </c>
      <c r="AC100" s="9">
        <f t="shared" si="293"/>
        <v>0</v>
      </c>
      <c r="AD100" s="9">
        <f t="shared" si="293"/>
        <v>0</v>
      </c>
      <c r="AE100" s="9">
        <f t="shared" si="293"/>
        <v>30</v>
      </c>
      <c r="AF100" s="9">
        <v>0</v>
      </c>
      <c r="AG100" s="9">
        <f t="shared" si="293"/>
        <v>8</v>
      </c>
      <c r="AH100" s="9">
        <f t="shared" si="293"/>
        <v>30</v>
      </c>
      <c r="AI100" s="9">
        <f t="shared" si="293"/>
        <v>304</v>
      </c>
      <c r="AJ100" s="9">
        <f t="shared" si="293"/>
        <v>8</v>
      </c>
      <c r="AK100" s="9">
        <f t="shared" si="293"/>
        <v>304</v>
      </c>
      <c r="AL100" s="9">
        <f t="shared" si="293"/>
        <v>30</v>
      </c>
      <c r="AM100" s="9">
        <f t="shared" si="293"/>
        <v>0</v>
      </c>
      <c r="AN100" s="9">
        <f t="shared" si="293"/>
        <v>0</v>
      </c>
      <c r="AO100" s="9">
        <f t="shared" si="293"/>
        <v>30</v>
      </c>
      <c r="AP100" s="9">
        <f t="shared" si="293"/>
        <v>0</v>
      </c>
      <c r="AQ100" s="9">
        <f t="shared" si="293"/>
        <v>274</v>
      </c>
      <c r="AR100" s="9">
        <f t="shared" si="293"/>
        <v>0</v>
      </c>
      <c r="AS100" s="9">
        <f t="shared" si="293"/>
        <v>0</v>
      </c>
      <c r="AT100" s="9">
        <f t="shared" si="293"/>
        <v>0</v>
      </c>
      <c r="AU100" s="9">
        <f t="shared" si="293"/>
        <v>0</v>
      </c>
      <c r="AV100" s="9">
        <f t="shared" si="293"/>
        <v>0</v>
      </c>
      <c r="AW100" s="9">
        <f t="shared" si="293"/>
        <v>0</v>
      </c>
      <c r="AX100" s="9">
        <f t="shared" si="293"/>
        <v>0</v>
      </c>
      <c r="AY100" s="9">
        <f t="shared" si="293"/>
        <v>0</v>
      </c>
      <c r="AZ100" s="9">
        <f t="shared" si="293"/>
        <v>0</v>
      </c>
      <c r="BA100" s="9">
        <f t="shared" si="293"/>
        <v>0</v>
      </c>
      <c r="BB100" s="9">
        <f t="shared" si="293"/>
        <v>0</v>
      </c>
      <c r="BC100" s="9">
        <f t="shared" si="293"/>
        <v>0</v>
      </c>
      <c r="BD100" s="9">
        <f t="shared" si="293"/>
        <v>0</v>
      </c>
      <c r="BE100" s="9">
        <f t="shared" si="293"/>
        <v>0</v>
      </c>
      <c r="BF100" s="9">
        <f t="shared" si="293"/>
        <v>0</v>
      </c>
      <c r="BG100" s="9">
        <f t="shared" si="293"/>
        <v>30</v>
      </c>
      <c r="BH100" s="9">
        <v>0</v>
      </c>
      <c r="BI100" s="9">
        <f t="shared" si="293"/>
        <v>8</v>
      </c>
      <c r="BJ100" s="9">
        <f t="shared" si="293"/>
        <v>30</v>
      </c>
      <c r="BK100" s="9">
        <f t="shared" si="293"/>
        <v>304</v>
      </c>
      <c r="BL100" s="9">
        <f t="shared" ref="BL100:DN100" si="294">BL101</f>
        <v>1</v>
      </c>
      <c r="BM100" s="9">
        <f t="shared" si="294"/>
        <v>38</v>
      </c>
      <c r="BN100" s="9">
        <f t="shared" si="294"/>
        <v>10</v>
      </c>
      <c r="BO100" s="9">
        <f t="shared" si="294"/>
        <v>0</v>
      </c>
      <c r="BP100" s="9">
        <f t="shared" si="294"/>
        <v>0</v>
      </c>
      <c r="BQ100" s="9">
        <f t="shared" si="294"/>
        <v>10</v>
      </c>
      <c r="BR100" s="9">
        <f t="shared" si="294"/>
        <v>0</v>
      </c>
      <c r="BS100" s="9">
        <f t="shared" si="294"/>
        <v>28</v>
      </c>
      <c r="BT100" s="9">
        <f t="shared" si="294"/>
        <v>0</v>
      </c>
      <c r="BU100" s="9">
        <f t="shared" si="294"/>
        <v>0</v>
      </c>
      <c r="BV100" s="9">
        <f t="shared" si="294"/>
        <v>0</v>
      </c>
      <c r="BW100" s="9">
        <f t="shared" si="294"/>
        <v>0</v>
      </c>
      <c r="BX100" s="9">
        <f t="shared" si="294"/>
        <v>0</v>
      </c>
      <c r="BY100" s="9">
        <f t="shared" si="294"/>
        <v>0</v>
      </c>
      <c r="BZ100" s="9">
        <f t="shared" si="294"/>
        <v>0</v>
      </c>
      <c r="CA100" s="9">
        <f t="shared" si="294"/>
        <v>0</v>
      </c>
      <c r="CB100" s="9">
        <f t="shared" si="294"/>
        <v>0</v>
      </c>
      <c r="CC100" s="9">
        <f t="shared" si="294"/>
        <v>0</v>
      </c>
      <c r="CD100" s="9">
        <f t="shared" si="294"/>
        <v>0</v>
      </c>
      <c r="CE100" s="9">
        <f t="shared" si="294"/>
        <v>0</v>
      </c>
      <c r="CF100" s="9">
        <f t="shared" si="294"/>
        <v>0</v>
      </c>
      <c r="CG100" s="9">
        <f t="shared" si="294"/>
        <v>0</v>
      </c>
      <c r="CH100" s="9">
        <f t="shared" si="294"/>
        <v>0</v>
      </c>
      <c r="CI100" s="9">
        <f t="shared" si="294"/>
        <v>10</v>
      </c>
      <c r="CJ100" s="9">
        <v>0</v>
      </c>
      <c r="CK100" s="9">
        <f t="shared" si="294"/>
        <v>1</v>
      </c>
      <c r="CL100" s="9">
        <f t="shared" si="294"/>
        <v>10</v>
      </c>
      <c r="CM100" s="9">
        <f t="shared" si="294"/>
        <v>38</v>
      </c>
      <c r="CN100" s="9">
        <f t="shared" si="294"/>
        <v>1</v>
      </c>
      <c r="CO100" s="9">
        <f t="shared" si="294"/>
        <v>38</v>
      </c>
      <c r="CP100" s="9">
        <f t="shared" si="294"/>
        <v>10</v>
      </c>
      <c r="CQ100" s="9">
        <f t="shared" si="294"/>
        <v>0</v>
      </c>
      <c r="CR100" s="9">
        <f t="shared" si="294"/>
        <v>0</v>
      </c>
      <c r="CS100" s="9">
        <f t="shared" si="294"/>
        <v>10</v>
      </c>
      <c r="CT100" s="9">
        <f t="shared" si="294"/>
        <v>0</v>
      </c>
      <c r="CU100" s="9">
        <f t="shared" si="294"/>
        <v>28</v>
      </c>
      <c r="CV100" s="9">
        <f t="shared" si="294"/>
        <v>0</v>
      </c>
      <c r="CW100" s="9">
        <f t="shared" si="294"/>
        <v>0</v>
      </c>
      <c r="CX100" s="9">
        <f t="shared" si="294"/>
        <v>0</v>
      </c>
      <c r="CY100" s="9">
        <f t="shared" si="294"/>
        <v>0</v>
      </c>
      <c r="CZ100" s="9">
        <f t="shared" si="294"/>
        <v>0</v>
      </c>
      <c r="DA100" s="9">
        <f t="shared" si="294"/>
        <v>0</v>
      </c>
      <c r="DB100" s="9">
        <f t="shared" si="294"/>
        <v>0</v>
      </c>
      <c r="DC100" s="9">
        <f t="shared" si="294"/>
        <v>0</v>
      </c>
      <c r="DD100" s="9">
        <f t="shared" si="294"/>
        <v>0</v>
      </c>
      <c r="DE100" s="9">
        <f t="shared" si="294"/>
        <v>0</v>
      </c>
      <c r="DF100" s="9">
        <f t="shared" si="294"/>
        <v>0</v>
      </c>
      <c r="DG100" s="9">
        <f t="shared" si="294"/>
        <v>0</v>
      </c>
      <c r="DH100" s="9">
        <f t="shared" si="294"/>
        <v>0</v>
      </c>
      <c r="DI100" s="9">
        <f t="shared" si="294"/>
        <v>0</v>
      </c>
      <c r="DJ100" s="9">
        <f t="shared" si="294"/>
        <v>0</v>
      </c>
      <c r="DK100" s="9">
        <f t="shared" si="294"/>
        <v>10</v>
      </c>
      <c r="DL100" s="9">
        <f t="shared" si="294"/>
        <v>0</v>
      </c>
      <c r="DM100" s="9">
        <f t="shared" si="294"/>
        <v>1</v>
      </c>
      <c r="DN100" s="9">
        <f t="shared" si="294"/>
        <v>10</v>
      </c>
      <c r="DO100" s="9">
        <f t="shared" ref="DO100:EQ100" si="295">DO101</f>
        <v>38</v>
      </c>
      <c r="DP100" s="9">
        <f t="shared" si="295"/>
        <v>0</v>
      </c>
      <c r="DQ100" s="9">
        <f t="shared" si="295"/>
        <v>0</v>
      </c>
      <c r="DR100" s="9">
        <f t="shared" si="295"/>
        <v>0</v>
      </c>
      <c r="DS100" s="9">
        <f t="shared" si="295"/>
        <v>0</v>
      </c>
      <c r="DT100" s="9">
        <f t="shared" si="295"/>
        <v>0</v>
      </c>
      <c r="DU100" s="9">
        <f t="shared" si="295"/>
        <v>0</v>
      </c>
      <c r="DV100" s="9">
        <f t="shared" si="295"/>
        <v>0</v>
      </c>
      <c r="DW100" s="9">
        <f t="shared" si="295"/>
        <v>0</v>
      </c>
      <c r="DX100" s="9">
        <f t="shared" si="295"/>
        <v>0</v>
      </c>
      <c r="DY100" s="9">
        <f t="shared" si="295"/>
        <v>0</v>
      </c>
      <c r="DZ100" s="9">
        <f t="shared" si="295"/>
        <v>0</v>
      </c>
      <c r="EA100" s="9">
        <f t="shared" si="295"/>
        <v>0</v>
      </c>
      <c r="EB100" s="9">
        <f t="shared" si="295"/>
        <v>0</v>
      </c>
      <c r="EC100" s="9">
        <f t="shared" si="295"/>
        <v>0</v>
      </c>
      <c r="ED100" s="9">
        <f t="shared" si="295"/>
        <v>0</v>
      </c>
      <c r="EE100" s="9">
        <f t="shared" si="295"/>
        <v>0</v>
      </c>
      <c r="EF100" s="9">
        <f t="shared" si="295"/>
        <v>0</v>
      </c>
      <c r="EG100" s="9">
        <f t="shared" si="295"/>
        <v>0</v>
      </c>
      <c r="EH100" s="9">
        <f t="shared" si="295"/>
        <v>0</v>
      </c>
      <c r="EI100" s="9">
        <f t="shared" si="295"/>
        <v>0</v>
      </c>
      <c r="EJ100" s="9">
        <f t="shared" si="295"/>
        <v>0</v>
      </c>
      <c r="EK100" s="9">
        <f t="shared" si="295"/>
        <v>0</v>
      </c>
      <c r="EL100" s="9">
        <f t="shared" si="295"/>
        <v>0</v>
      </c>
      <c r="EM100" s="9">
        <f t="shared" si="295"/>
        <v>0</v>
      </c>
      <c r="EN100" s="9">
        <f t="shared" si="295"/>
        <v>0</v>
      </c>
      <c r="EO100" s="9">
        <f t="shared" si="295"/>
        <v>0</v>
      </c>
      <c r="EP100" s="9">
        <f t="shared" si="295"/>
        <v>0</v>
      </c>
      <c r="EQ100" s="9">
        <f t="shared" si="295"/>
        <v>0</v>
      </c>
      <c r="ER100" s="25"/>
      <c r="ES100" s="2"/>
    </row>
    <row r="101" spans="1:149" s="33" customFormat="1" ht="25.5" customHeight="1" x14ac:dyDescent="0.2">
      <c r="A101" s="36">
        <v>1</v>
      </c>
      <c r="B101" s="40" t="s">
        <v>204</v>
      </c>
      <c r="C101" s="38" t="s">
        <v>34</v>
      </c>
      <c r="D101" s="23"/>
      <c r="E101" s="23">
        <v>18</v>
      </c>
      <c r="F101" s="23">
        <v>684</v>
      </c>
      <c r="G101" s="23">
        <v>80</v>
      </c>
      <c r="H101" s="23">
        <v>8</v>
      </c>
      <c r="I101" s="23">
        <v>304</v>
      </c>
      <c r="J101" s="23">
        <v>30</v>
      </c>
      <c r="K101" s="23"/>
      <c r="L101" s="23">
        <v>0</v>
      </c>
      <c r="M101" s="24"/>
      <c r="N101" s="23">
        <v>30</v>
      </c>
      <c r="O101" s="23">
        <v>274</v>
      </c>
      <c r="P101" s="23"/>
      <c r="Q101" s="24"/>
      <c r="R101" s="24"/>
      <c r="S101" s="24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>
        <v>30</v>
      </c>
      <c r="AF101" s="23" t="s">
        <v>104</v>
      </c>
      <c r="AG101" s="23">
        <v>8</v>
      </c>
      <c r="AH101" s="23">
        <v>30</v>
      </c>
      <c r="AI101" s="23">
        <v>304</v>
      </c>
      <c r="AJ101" s="23">
        <v>8</v>
      </c>
      <c r="AK101" s="23">
        <v>304</v>
      </c>
      <c r="AL101" s="23">
        <v>30</v>
      </c>
      <c r="AM101" s="23"/>
      <c r="AN101" s="23">
        <v>0</v>
      </c>
      <c r="AO101" s="24">
        <v>30</v>
      </c>
      <c r="AP101" s="23">
        <v>0</v>
      </c>
      <c r="AQ101" s="23">
        <v>274</v>
      </c>
      <c r="AR101" s="23"/>
      <c r="AS101" s="24"/>
      <c r="AT101" s="24"/>
      <c r="AU101" s="24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>
        <v>30</v>
      </c>
      <c r="BH101" s="23" t="s">
        <v>122</v>
      </c>
      <c r="BI101" s="23">
        <v>8</v>
      </c>
      <c r="BJ101" s="23">
        <v>30</v>
      </c>
      <c r="BK101" s="23">
        <v>304</v>
      </c>
      <c r="BL101" s="23">
        <v>1</v>
      </c>
      <c r="BM101" s="23">
        <v>38</v>
      </c>
      <c r="BN101" s="23">
        <v>10</v>
      </c>
      <c r="BO101" s="23"/>
      <c r="BP101" s="23">
        <v>0</v>
      </c>
      <c r="BQ101" s="24">
        <v>10</v>
      </c>
      <c r="BR101" s="23">
        <v>0</v>
      </c>
      <c r="BS101" s="23">
        <v>28</v>
      </c>
      <c r="BT101" s="23"/>
      <c r="BU101" s="24"/>
      <c r="BV101" s="24"/>
      <c r="BW101" s="24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>
        <v>10</v>
      </c>
      <c r="CJ101" s="23" t="s">
        <v>122</v>
      </c>
      <c r="CK101" s="23">
        <v>1</v>
      </c>
      <c r="CL101" s="23">
        <v>10</v>
      </c>
      <c r="CM101" s="23">
        <v>38</v>
      </c>
      <c r="CN101" s="23">
        <v>1</v>
      </c>
      <c r="CO101" s="23">
        <v>38</v>
      </c>
      <c r="CP101" s="23">
        <v>10</v>
      </c>
      <c r="CQ101" s="23"/>
      <c r="CR101" s="23">
        <v>0</v>
      </c>
      <c r="CS101" s="24">
        <v>10</v>
      </c>
      <c r="CT101" s="23">
        <v>0</v>
      </c>
      <c r="CU101" s="23">
        <v>28</v>
      </c>
      <c r="CV101" s="23"/>
      <c r="CW101" s="24"/>
      <c r="CX101" s="24"/>
      <c r="CY101" s="24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>
        <v>10</v>
      </c>
      <c r="DL101" s="23"/>
      <c r="DM101" s="23">
        <v>1</v>
      </c>
      <c r="DN101" s="23">
        <v>10</v>
      </c>
      <c r="DO101" s="23">
        <v>38</v>
      </c>
      <c r="DP101" s="23"/>
      <c r="DQ101" s="23"/>
      <c r="DR101" s="23"/>
      <c r="DS101" s="23"/>
      <c r="DT101" s="23"/>
      <c r="DU101" s="24"/>
      <c r="DV101" s="23"/>
      <c r="DW101" s="23"/>
      <c r="DX101" s="23"/>
      <c r="DY101" s="24"/>
      <c r="DZ101" s="24"/>
      <c r="EA101" s="24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 t="s">
        <v>104</v>
      </c>
      <c r="ES101" s="57" t="s">
        <v>206</v>
      </c>
    </row>
    <row r="102" spans="1:149" ht="27" customHeight="1" x14ac:dyDescent="0.2">
      <c r="A102" s="7" t="s">
        <v>31</v>
      </c>
      <c r="B102" s="43" t="s">
        <v>30</v>
      </c>
      <c r="C102" s="8"/>
      <c r="D102" s="1" t="s">
        <v>114</v>
      </c>
      <c r="E102" s="9">
        <f>SUM(E103:E104)</f>
        <v>6</v>
      </c>
      <c r="F102" s="9">
        <f t="shared" ref="F102:BK102" si="296">SUM(F103:F104)</f>
        <v>228</v>
      </c>
      <c r="G102" s="9">
        <f t="shared" si="296"/>
        <v>0</v>
      </c>
      <c r="H102" s="9">
        <f t="shared" si="296"/>
        <v>0</v>
      </c>
      <c r="I102" s="9">
        <f t="shared" si="296"/>
        <v>0</v>
      </c>
      <c r="J102" s="9">
        <f t="shared" si="296"/>
        <v>0</v>
      </c>
      <c r="K102" s="9">
        <f t="shared" si="296"/>
        <v>0</v>
      </c>
      <c r="L102" s="9">
        <f t="shared" si="296"/>
        <v>0</v>
      </c>
      <c r="M102" s="9">
        <f t="shared" si="296"/>
        <v>0</v>
      </c>
      <c r="N102" s="9">
        <f t="shared" si="296"/>
        <v>0</v>
      </c>
      <c r="O102" s="9">
        <f t="shared" si="296"/>
        <v>0</v>
      </c>
      <c r="P102" s="9">
        <f t="shared" si="296"/>
        <v>0</v>
      </c>
      <c r="Q102" s="9">
        <f t="shared" si="296"/>
        <v>0</v>
      </c>
      <c r="R102" s="9">
        <f t="shared" si="296"/>
        <v>0</v>
      </c>
      <c r="S102" s="9">
        <f t="shared" si="296"/>
        <v>0</v>
      </c>
      <c r="T102" s="9">
        <f t="shared" si="296"/>
        <v>0</v>
      </c>
      <c r="U102" s="9">
        <f t="shared" si="296"/>
        <v>0</v>
      </c>
      <c r="V102" s="9">
        <f t="shared" si="296"/>
        <v>0</v>
      </c>
      <c r="W102" s="9">
        <f t="shared" si="296"/>
        <v>0</v>
      </c>
      <c r="X102" s="9">
        <f t="shared" si="296"/>
        <v>0</v>
      </c>
      <c r="Y102" s="9">
        <f t="shared" si="296"/>
        <v>0</v>
      </c>
      <c r="Z102" s="9">
        <f t="shared" si="296"/>
        <v>0</v>
      </c>
      <c r="AA102" s="9">
        <f t="shared" si="296"/>
        <v>0</v>
      </c>
      <c r="AB102" s="9">
        <f t="shared" si="296"/>
        <v>0</v>
      </c>
      <c r="AC102" s="9">
        <f t="shared" si="296"/>
        <v>0</v>
      </c>
      <c r="AD102" s="9">
        <f t="shared" si="296"/>
        <v>0</v>
      </c>
      <c r="AE102" s="9">
        <f t="shared" si="296"/>
        <v>0</v>
      </c>
      <c r="AF102" s="9">
        <f t="shared" si="296"/>
        <v>0</v>
      </c>
      <c r="AG102" s="9">
        <f t="shared" si="296"/>
        <v>0</v>
      </c>
      <c r="AH102" s="9">
        <f t="shared" si="296"/>
        <v>0</v>
      </c>
      <c r="AI102" s="9">
        <f t="shared" si="296"/>
        <v>0</v>
      </c>
      <c r="AJ102" s="9">
        <f t="shared" si="296"/>
        <v>0</v>
      </c>
      <c r="AK102" s="9">
        <f t="shared" si="296"/>
        <v>0</v>
      </c>
      <c r="AL102" s="9">
        <f t="shared" si="296"/>
        <v>0</v>
      </c>
      <c r="AM102" s="9">
        <f t="shared" si="296"/>
        <v>0</v>
      </c>
      <c r="AN102" s="9">
        <f t="shared" si="296"/>
        <v>0</v>
      </c>
      <c r="AO102" s="9">
        <f t="shared" si="296"/>
        <v>0</v>
      </c>
      <c r="AP102" s="9">
        <f t="shared" si="296"/>
        <v>0</v>
      </c>
      <c r="AQ102" s="9">
        <f t="shared" si="296"/>
        <v>0</v>
      </c>
      <c r="AR102" s="9">
        <f t="shared" si="296"/>
        <v>0</v>
      </c>
      <c r="AS102" s="9">
        <f t="shared" si="296"/>
        <v>0</v>
      </c>
      <c r="AT102" s="9">
        <f t="shared" si="296"/>
        <v>0</v>
      </c>
      <c r="AU102" s="9">
        <f t="shared" si="296"/>
        <v>0</v>
      </c>
      <c r="AV102" s="9">
        <f t="shared" si="296"/>
        <v>0</v>
      </c>
      <c r="AW102" s="9">
        <f t="shared" si="296"/>
        <v>0</v>
      </c>
      <c r="AX102" s="9">
        <f t="shared" si="296"/>
        <v>0</v>
      </c>
      <c r="AY102" s="9">
        <f t="shared" si="296"/>
        <v>0</v>
      </c>
      <c r="AZ102" s="9">
        <f t="shared" si="296"/>
        <v>0</v>
      </c>
      <c r="BA102" s="9">
        <f t="shared" si="296"/>
        <v>0</v>
      </c>
      <c r="BB102" s="9">
        <f t="shared" si="296"/>
        <v>0</v>
      </c>
      <c r="BC102" s="9">
        <f t="shared" si="296"/>
        <v>0</v>
      </c>
      <c r="BD102" s="9">
        <f t="shared" si="296"/>
        <v>0</v>
      </c>
      <c r="BE102" s="9">
        <f t="shared" si="296"/>
        <v>0</v>
      </c>
      <c r="BF102" s="9">
        <f t="shared" si="296"/>
        <v>0</v>
      </c>
      <c r="BG102" s="9">
        <f t="shared" si="296"/>
        <v>0</v>
      </c>
      <c r="BH102" s="9">
        <f t="shared" si="296"/>
        <v>0</v>
      </c>
      <c r="BI102" s="9">
        <f t="shared" si="296"/>
        <v>0</v>
      </c>
      <c r="BJ102" s="9">
        <f t="shared" si="296"/>
        <v>0</v>
      </c>
      <c r="BK102" s="9">
        <f t="shared" si="296"/>
        <v>0</v>
      </c>
      <c r="BL102" s="9">
        <f t="shared" ref="BL102:DN102" si="297">SUM(BL103:BL104)</f>
        <v>0</v>
      </c>
      <c r="BM102" s="9">
        <f t="shared" si="297"/>
        <v>0</v>
      </c>
      <c r="BN102" s="9">
        <f t="shared" si="297"/>
        <v>0</v>
      </c>
      <c r="BO102" s="9">
        <f t="shared" si="297"/>
        <v>0</v>
      </c>
      <c r="BP102" s="9">
        <f t="shared" si="297"/>
        <v>0</v>
      </c>
      <c r="BQ102" s="9">
        <f t="shared" si="297"/>
        <v>0</v>
      </c>
      <c r="BR102" s="9">
        <f t="shared" si="297"/>
        <v>0</v>
      </c>
      <c r="BS102" s="9">
        <f t="shared" si="297"/>
        <v>0</v>
      </c>
      <c r="BT102" s="9">
        <f t="shared" si="297"/>
        <v>0</v>
      </c>
      <c r="BU102" s="9">
        <f t="shared" si="297"/>
        <v>0</v>
      </c>
      <c r="BV102" s="9">
        <f t="shared" si="297"/>
        <v>0</v>
      </c>
      <c r="BW102" s="9">
        <f t="shared" si="297"/>
        <v>0</v>
      </c>
      <c r="BX102" s="9">
        <f t="shared" si="297"/>
        <v>0</v>
      </c>
      <c r="BY102" s="9">
        <f t="shared" si="297"/>
        <v>0</v>
      </c>
      <c r="BZ102" s="9">
        <f t="shared" si="297"/>
        <v>0</v>
      </c>
      <c r="CA102" s="9">
        <f t="shared" si="297"/>
        <v>0</v>
      </c>
      <c r="CB102" s="9">
        <f t="shared" si="297"/>
        <v>0</v>
      </c>
      <c r="CC102" s="9">
        <f t="shared" si="297"/>
        <v>0</v>
      </c>
      <c r="CD102" s="9">
        <f t="shared" si="297"/>
        <v>0</v>
      </c>
      <c r="CE102" s="9">
        <f t="shared" si="297"/>
        <v>0</v>
      </c>
      <c r="CF102" s="9">
        <f t="shared" si="297"/>
        <v>0</v>
      </c>
      <c r="CG102" s="9">
        <f t="shared" si="297"/>
        <v>0</v>
      </c>
      <c r="CH102" s="9">
        <f t="shared" si="297"/>
        <v>0</v>
      </c>
      <c r="CI102" s="9">
        <f t="shared" si="297"/>
        <v>0</v>
      </c>
      <c r="CJ102" s="9">
        <f t="shared" si="297"/>
        <v>0</v>
      </c>
      <c r="CK102" s="9">
        <f t="shared" si="297"/>
        <v>0</v>
      </c>
      <c r="CL102" s="9">
        <f t="shared" si="297"/>
        <v>0</v>
      </c>
      <c r="CM102" s="9">
        <f t="shared" si="297"/>
        <v>0</v>
      </c>
      <c r="CN102" s="9">
        <f t="shared" si="297"/>
        <v>0</v>
      </c>
      <c r="CO102" s="9">
        <f t="shared" si="297"/>
        <v>0</v>
      </c>
      <c r="CP102" s="9">
        <f t="shared" si="297"/>
        <v>0</v>
      </c>
      <c r="CQ102" s="9">
        <f t="shared" si="297"/>
        <v>0</v>
      </c>
      <c r="CR102" s="9">
        <f t="shared" si="297"/>
        <v>0</v>
      </c>
      <c r="CS102" s="9">
        <f t="shared" si="297"/>
        <v>0</v>
      </c>
      <c r="CT102" s="9">
        <f t="shared" si="297"/>
        <v>0</v>
      </c>
      <c r="CU102" s="9">
        <f t="shared" si="297"/>
        <v>0</v>
      </c>
      <c r="CV102" s="9">
        <f t="shared" si="297"/>
        <v>0</v>
      </c>
      <c r="CW102" s="9">
        <f t="shared" si="297"/>
        <v>0</v>
      </c>
      <c r="CX102" s="9">
        <f t="shared" si="297"/>
        <v>0</v>
      </c>
      <c r="CY102" s="9">
        <f t="shared" si="297"/>
        <v>0</v>
      </c>
      <c r="CZ102" s="9">
        <f t="shared" si="297"/>
        <v>0</v>
      </c>
      <c r="DA102" s="9">
        <f t="shared" si="297"/>
        <v>0</v>
      </c>
      <c r="DB102" s="9">
        <f t="shared" si="297"/>
        <v>0</v>
      </c>
      <c r="DC102" s="9">
        <f t="shared" si="297"/>
        <v>0</v>
      </c>
      <c r="DD102" s="9">
        <f t="shared" si="297"/>
        <v>0</v>
      </c>
      <c r="DE102" s="9">
        <f t="shared" si="297"/>
        <v>0</v>
      </c>
      <c r="DF102" s="9">
        <f t="shared" si="297"/>
        <v>0</v>
      </c>
      <c r="DG102" s="9">
        <f t="shared" si="297"/>
        <v>0</v>
      </c>
      <c r="DH102" s="9">
        <f t="shared" si="297"/>
        <v>0</v>
      </c>
      <c r="DI102" s="9">
        <f t="shared" si="297"/>
        <v>0</v>
      </c>
      <c r="DJ102" s="9">
        <f t="shared" si="297"/>
        <v>0</v>
      </c>
      <c r="DK102" s="9">
        <f t="shared" si="297"/>
        <v>0</v>
      </c>
      <c r="DL102" s="9">
        <f t="shared" si="297"/>
        <v>0</v>
      </c>
      <c r="DM102" s="9">
        <f t="shared" si="297"/>
        <v>0</v>
      </c>
      <c r="DN102" s="9">
        <f t="shared" si="297"/>
        <v>0</v>
      </c>
      <c r="DO102" s="9">
        <f t="shared" ref="DO102:EQ102" si="298">SUM(DO103:DO104)</f>
        <v>0</v>
      </c>
      <c r="DP102" s="9">
        <f t="shared" si="298"/>
        <v>6</v>
      </c>
      <c r="DQ102" s="9">
        <f t="shared" si="298"/>
        <v>228</v>
      </c>
      <c r="DR102" s="9">
        <f t="shared" si="298"/>
        <v>0</v>
      </c>
      <c r="DS102" s="9">
        <f t="shared" si="298"/>
        <v>0</v>
      </c>
      <c r="DT102" s="9">
        <f t="shared" si="298"/>
        <v>0</v>
      </c>
      <c r="DU102" s="9">
        <f t="shared" si="298"/>
        <v>0</v>
      </c>
      <c r="DV102" s="9">
        <f t="shared" si="298"/>
        <v>0</v>
      </c>
      <c r="DW102" s="9">
        <f t="shared" si="298"/>
        <v>0</v>
      </c>
      <c r="DX102" s="9">
        <f t="shared" si="298"/>
        <v>0</v>
      </c>
      <c r="DY102" s="9">
        <f t="shared" si="298"/>
        <v>0</v>
      </c>
      <c r="DZ102" s="9">
        <f t="shared" si="298"/>
        <v>0</v>
      </c>
      <c r="EA102" s="9">
        <f t="shared" si="298"/>
        <v>0</v>
      </c>
      <c r="EB102" s="9">
        <f t="shared" si="298"/>
        <v>0</v>
      </c>
      <c r="EC102" s="9">
        <f t="shared" si="298"/>
        <v>0</v>
      </c>
      <c r="ED102" s="9">
        <f t="shared" si="298"/>
        <v>0</v>
      </c>
      <c r="EE102" s="9">
        <f t="shared" si="298"/>
        <v>0</v>
      </c>
      <c r="EF102" s="9">
        <f t="shared" si="298"/>
        <v>0</v>
      </c>
      <c r="EG102" s="9">
        <f t="shared" si="298"/>
        <v>0</v>
      </c>
      <c r="EH102" s="9">
        <f t="shared" si="298"/>
        <v>0</v>
      </c>
      <c r="EI102" s="9">
        <f t="shared" si="298"/>
        <v>0</v>
      </c>
      <c r="EJ102" s="9">
        <f t="shared" si="298"/>
        <v>6</v>
      </c>
      <c r="EK102" s="9">
        <f t="shared" si="298"/>
        <v>0</v>
      </c>
      <c r="EL102" s="9">
        <f t="shared" si="298"/>
        <v>228</v>
      </c>
      <c r="EM102" s="9">
        <f t="shared" si="298"/>
        <v>0</v>
      </c>
      <c r="EN102" s="9">
        <f t="shared" si="298"/>
        <v>0</v>
      </c>
      <c r="EO102" s="9">
        <f t="shared" si="298"/>
        <v>0</v>
      </c>
      <c r="EP102" s="9">
        <f t="shared" si="298"/>
        <v>0</v>
      </c>
      <c r="EQ102" s="9">
        <f t="shared" si="298"/>
        <v>0</v>
      </c>
      <c r="ER102" s="25"/>
      <c r="ES102" s="2"/>
    </row>
    <row r="103" spans="1:149" ht="38.25" customHeight="1" x14ac:dyDescent="0.2">
      <c r="A103" s="10">
        <v>1</v>
      </c>
      <c r="B103" s="11" t="s">
        <v>205</v>
      </c>
      <c r="C103" s="12" t="s">
        <v>34</v>
      </c>
      <c r="D103" s="13">
        <v>3</v>
      </c>
      <c r="E103" s="13">
        <v>3</v>
      </c>
      <c r="F103" s="13">
        <v>114</v>
      </c>
      <c r="G103" s="13">
        <v>0</v>
      </c>
      <c r="H103" s="13"/>
      <c r="I103" s="13"/>
      <c r="J103" s="13"/>
      <c r="K103" s="13"/>
      <c r="L103" s="13"/>
      <c r="M103" s="14"/>
      <c r="N103" s="13"/>
      <c r="O103" s="13"/>
      <c r="P103" s="13"/>
      <c r="Q103" s="14"/>
      <c r="R103" s="14"/>
      <c r="S103" s="14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4"/>
      <c r="AP103" s="13"/>
      <c r="AQ103" s="13"/>
      <c r="AR103" s="13"/>
      <c r="AS103" s="14"/>
      <c r="AT103" s="14"/>
      <c r="AU103" s="14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4"/>
      <c r="BR103" s="13"/>
      <c r="BS103" s="13"/>
      <c r="BT103" s="13"/>
      <c r="BU103" s="14"/>
      <c r="BV103" s="14"/>
      <c r="BW103" s="14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4"/>
      <c r="CT103" s="13"/>
      <c r="CU103" s="13"/>
      <c r="CV103" s="13"/>
      <c r="CW103" s="14"/>
      <c r="CX103" s="14"/>
      <c r="CY103" s="14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>
        <v>3</v>
      </c>
      <c r="DQ103" s="13">
        <v>114</v>
      </c>
      <c r="DR103" s="13"/>
      <c r="DS103" s="13"/>
      <c r="DT103" s="13"/>
      <c r="DU103" s="14"/>
      <c r="DV103" s="13"/>
      <c r="DW103" s="13"/>
      <c r="DX103" s="13"/>
      <c r="DY103" s="14"/>
      <c r="DZ103" s="14"/>
      <c r="EA103" s="14"/>
      <c r="EB103" s="13"/>
      <c r="EC103" s="13"/>
      <c r="ED103" s="13"/>
      <c r="EE103" s="13"/>
      <c r="EF103" s="13"/>
      <c r="EG103" s="13"/>
      <c r="EH103" s="13"/>
      <c r="EI103" s="13"/>
      <c r="EJ103" s="13">
        <v>3</v>
      </c>
      <c r="EK103" s="13"/>
      <c r="EL103" s="13">
        <v>114</v>
      </c>
      <c r="EM103" s="13"/>
      <c r="EN103" s="13"/>
      <c r="EO103" s="13"/>
      <c r="EP103" s="13"/>
      <c r="EQ103" s="13"/>
      <c r="ER103" s="13" t="s">
        <v>104</v>
      </c>
      <c r="ES103" s="54" t="s">
        <v>189</v>
      </c>
    </row>
    <row r="104" spans="1:149" ht="25.5" customHeight="1" x14ac:dyDescent="0.2">
      <c r="A104" s="10">
        <v>2</v>
      </c>
      <c r="B104" s="11" t="s">
        <v>126</v>
      </c>
      <c r="C104" s="12" t="s">
        <v>34</v>
      </c>
      <c r="D104" s="13">
        <v>3</v>
      </c>
      <c r="E104" s="13">
        <v>3</v>
      </c>
      <c r="F104" s="13">
        <v>114</v>
      </c>
      <c r="G104" s="13">
        <v>0</v>
      </c>
      <c r="H104" s="13"/>
      <c r="I104" s="13"/>
      <c r="J104" s="13"/>
      <c r="K104" s="13"/>
      <c r="L104" s="13"/>
      <c r="M104" s="14"/>
      <c r="N104" s="13"/>
      <c r="O104" s="13"/>
      <c r="P104" s="13"/>
      <c r="Q104" s="14"/>
      <c r="R104" s="14"/>
      <c r="S104" s="14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4"/>
      <c r="AP104" s="13"/>
      <c r="AQ104" s="13"/>
      <c r="AR104" s="13"/>
      <c r="AS104" s="14"/>
      <c r="AT104" s="14"/>
      <c r="AU104" s="14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4"/>
      <c r="BR104" s="13"/>
      <c r="BS104" s="13"/>
      <c r="BT104" s="13"/>
      <c r="BU104" s="14"/>
      <c r="BV104" s="14"/>
      <c r="BW104" s="14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4"/>
      <c r="CT104" s="13"/>
      <c r="CU104" s="13"/>
      <c r="CV104" s="13"/>
      <c r="CW104" s="14"/>
      <c r="CX104" s="14"/>
      <c r="CY104" s="14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>
        <v>3</v>
      </c>
      <c r="DQ104" s="13">
        <v>114</v>
      </c>
      <c r="DR104" s="13"/>
      <c r="DS104" s="13"/>
      <c r="DT104" s="13"/>
      <c r="DU104" s="14"/>
      <c r="DV104" s="13"/>
      <c r="DW104" s="13"/>
      <c r="DX104" s="13"/>
      <c r="DY104" s="14"/>
      <c r="DZ104" s="14"/>
      <c r="EA104" s="14"/>
      <c r="EB104" s="13"/>
      <c r="EC104" s="13"/>
      <c r="ED104" s="13"/>
      <c r="EE104" s="13"/>
      <c r="EF104" s="13"/>
      <c r="EG104" s="13"/>
      <c r="EH104" s="13"/>
      <c r="EI104" s="13"/>
      <c r="EJ104" s="13">
        <v>3</v>
      </c>
      <c r="EK104" s="13"/>
      <c r="EL104" s="13">
        <v>114</v>
      </c>
      <c r="EM104" s="13"/>
      <c r="EN104" s="13"/>
      <c r="EO104" s="13"/>
      <c r="EP104" s="13"/>
      <c r="EQ104" s="13"/>
      <c r="ER104" s="13" t="s">
        <v>104</v>
      </c>
      <c r="ES104" s="54" t="s">
        <v>190</v>
      </c>
    </row>
    <row r="105" spans="1:149" ht="25.5" customHeight="1" x14ac:dyDescent="0.2">
      <c r="A105" s="2"/>
      <c r="B105" s="42" t="s">
        <v>106</v>
      </c>
      <c r="C105" s="42"/>
      <c r="D105" s="2">
        <v>240</v>
      </c>
      <c r="E105" s="2">
        <f>E14+E23+E84+E85+E98+E102</f>
        <v>240</v>
      </c>
      <c r="F105" s="2">
        <f t="shared" ref="F105:BK105" si="299">F14+F23+F84+F85+F98+F102</f>
        <v>9120</v>
      </c>
      <c r="G105" s="2">
        <f t="shared" si="299"/>
        <v>1220</v>
      </c>
      <c r="H105" s="2">
        <f t="shared" si="299"/>
        <v>51</v>
      </c>
      <c r="I105" s="2">
        <f t="shared" si="299"/>
        <v>1938</v>
      </c>
      <c r="J105" s="2">
        <f t="shared" si="299"/>
        <v>274</v>
      </c>
      <c r="K105" s="2">
        <f t="shared" si="299"/>
        <v>112</v>
      </c>
      <c r="L105" s="2">
        <f t="shared" si="299"/>
        <v>162</v>
      </c>
      <c r="M105" s="2">
        <f t="shared" si="299"/>
        <v>0</v>
      </c>
      <c r="N105" s="2">
        <f t="shared" si="299"/>
        <v>0</v>
      </c>
      <c r="O105" s="2">
        <f t="shared" si="299"/>
        <v>1664</v>
      </c>
      <c r="P105" s="2">
        <f t="shared" si="299"/>
        <v>7</v>
      </c>
      <c r="Q105" s="2">
        <f t="shared" si="299"/>
        <v>0</v>
      </c>
      <c r="R105" s="2">
        <f t="shared" si="299"/>
        <v>0</v>
      </c>
      <c r="S105" s="2">
        <f t="shared" si="299"/>
        <v>0</v>
      </c>
      <c r="T105" s="2">
        <f t="shared" si="299"/>
        <v>0</v>
      </c>
      <c r="U105" s="2">
        <f t="shared" si="299"/>
        <v>126</v>
      </c>
      <c r="V105" s="2">
        <f t="shared" si="299"/>
        <v>0</v>
      </c>
      <c r="W105" s="2">
        <f t="shared" si="299"/>
        <v>19</v>
      </c>
      <c r="X105" s="2">
        <f t="shared" si="299"/>
        <v>126</v>
      </c>
      <c r="Y105" s="2">
        <f t="shared" si="299"/>
        <v>722</v>
      </c>
      <c r="Z105" s="2">
        <f t="shared" si="299"/>
        <v>94</v>
      </c>
      <c r="AA105" s="2">
        <f t="shared" si="299"/>
        <v>0</v>
      </c>
      <c r="AB105" s="2">
        <f t="shared" si="299"/>
        <v>14</v>
      </c>
      <c r="AC105" s="2">
        <f t="shared" si="299"/>
        <v>74</v>
      </c>
      <c r="AD105" s="2">
        <f t="shared" si="299"/>
        <v>532</v>
      </c>
      <c r="AE105" s="2">
        <f t="shared" si="299"/>
        <v>54</v>
      </c>
      <c r="AF105" s="2">
        <f t="shared" si="299"/>
        <v>0</v>
      </c>
      <c r="AG105" s="2">
        <f t="shared" si="299"/>
        <v>18</v>
      </c>
      <c r="AH105" s="2">
        <f t="shared" si="299"/>
        <v>74</v>
      </c>
      <c r="AI105" s="2">
        <f t="shared" si="299"/>
        <v>684</v>
      </c>
      <c r="AJ105" s="2">
        <f t="shared" si="299"/>
        <v>48</v>
      </c>
      <c r="AK105" s="2">
        <f t="shared" si="299"/>
        <v>1824</v>
      </c>
      <c r="AL105" s="2">
        <f t="shared" si="299"/>
        <v>354</v>
      </c>
      <c r="AM105" s="2">
        <f t="shared" si="299"/>
        <v>150</v>
      </c>
      <c r="AN105" s="2">
        <f t="shared" si="299"/>
        <v>204</v>
      </c>
      <c r="AO105" s="2">
        <f t="shared" si="299"/>
        <v>0</v>
      </c>
      <c r="AP105" s="2">
        <f t="shared" si="299"/>
        <v>0</v>
      </c>
      <c r="AQ105" s="2">
        <f t="shared" si="299"/>
        <v>1470</v>
      </c>
      <c r="AR105" s="2">
        <f t="shared" si="299"/>
        <v>11</v>
      </c>
      <c r="AS105" s="2">
        <f t="shared" si="299"/>
        <v>0</v>
      </c>
      <c r="AT105" s="2">
        <f t="shared" si="299"/>
        <v>0</v>
      </c>
      <c r="AU105" s="2">
        <f t="shared" si="299"/>
        <v>0</v>
      </c>
      <c r="AV105" s="2">
        <f t="shared" si="299"/>
        <v>0</v>
      </c>
      <c r="AW105" s="2">
        <f t="shared" si="299"/>
        <v>154</v>
      </c>
      <c r="AX105" s="2">
        <v>0</v>
      </c>
      <c r="AY105" s="2">
        <f t="shared" si="299"/>
        <v>23</v>
      </c>
      <c r="AZ105" s="2">
        <f t="shared" si="299"/>
        <v>154</v>
      </c>
      <c r="BA105" s="2">
        <f t="shared" si="299"/>
        <v>874</v>
      </c>
      <c r="BB105" s="2">
        <f t="shared" si="299"/>
        <v>66</v>
      </c>
      <c r="BC105" s="2">
        <v>0</v>
      </c>
      <c r="BD105" s="2">
        <f t="shared" si="299"/>
        <v>7</v>
      </c>
      <c r="BE105" s="2">
        <f t="shared" si="299"/>
        <v>60</v>
      </c>
      <c r="BF105" s="2">
        <f t="shared" si="299"/>
        <v>266</v>
      </c>
      <c r="BG105" s="2">
        <f t="shared" si="299"/>
        <v>134</v>
      </c>
      <c r="BH105" s="2">
        <f t="shared" si="299"/>
        <v>0</v>
      </c>
      <c r="BI105" s="2">
        <f t="shared" si="299"/>
        <v>18</v>
      </c>
      <c r="BJ105" s="2">
        <f t="shared" si="299"/>
        <v>140</v>
      </c>
      <c r="BK105" s="2">
        <f t="shared" si="299"/>
        <v>684</v>
      </c>
      <c r="BL105" s="2">
        <f t="shared" ref="BL105:DN105" si="300">BL14+BL23+BL84+BL85+BL98+BL102</f>
        <v>48</v>
      </c>
      <c r="BM105" s="2">
        <f t="shared" si="300"/>
        <v>1824</v>
      </c>
      <c r="BN105" s="2">
        <f t="shared" si="300"/>
        <v>240</v>
      </c>
      <c r="BO105" s="2">
        <f t="shared" si="300"/>
        <v>90</v>
      </c>
      <c r="BP105" s="2">
        <f t="shared" si="300"/>
        <v>150</v>
      </c>
      <c r="BQ105" s="2">
        <f t="shared" si="300"/>
        <v>0</v>
      </c>
      <c r="BR105" s="2">
        <f t="shared" si="300"/>
        <v>0</v>
      </c>
      <c r="BS105" s="2">
        <f t="shared" si="300"/>
        <v>1394</v>
      </c>
      <c r="BT105" s="2">
        <f t="shared" si="300"/>
        <v>5</v>
      </c>
      <c r="BU105" s="2">
        <f t="shared" si="300"/>
        <v>0</v>
      </c>
      <c r="BV105" s="2">
        <f t="shared" si="300"/>
        <v>0</v>
      </c>
      <c r="BW105" s="2">
        <f t="shared" si="300"/>
        <v>0</v>
      </c>
      <c r="BX105" s="2">
        <f t="shared" si="300"/>
        <v>0</v>
      </c>
      <c r="BY105" s="2">
        <f t="shared" si="300"/>
        <v>102</v>
      </c>
      <c r="BZ105" s="2">
        <v>0</v>
      </c>
      <c r="CA105" s="2">
        <f t="shared" si="300"/>
        <v>14</v>
      </c>
      <c r="CB105" s="2">
        <f t="shared" si="300"/>
        <v>102</v>
      </c>
      <c r="CC105" s="2">
        <f t="shared" si="300"/>
        <v>532</v>
      </c>
      <c r="CD105" s="2">
        <f t="shared" si="300"/>
        <v>80</v>
      </c>
      <c r="CE105" s="2">
        <v>0</v>
      </c>
      <c r="CF105" s="2">
        <f t="shared" si="300"/>
        <v>15</v>
      </c>
      <c r="CG105" s="2">
        <f t="shared" si="300"/>
        <v>70</v>
      </c>
      <c r="CH105" s="2">
        <f t="shared" si="300"/>
        <v>570</v>
      </c>
      <c r="CI105" s="2">
        <f t="shared" si="300"/>
        <v>58</v>
      </c>
      <c r="CJ105" s="2">
        <f t="shared" si="300"/>
        <v>0</v>
      </c>
      <c r="CK105" s="2">
        <f t="shared" si="300"/>
        <v>19</v>
      </c>
      <c r="CL105" s="2">
        <f t="shared" si="300"/>
        <v>68</v>
      </c>
      <c r="CM105" s="2">
        <f t="shared" si="300"/>
        <v>722</v>
      </c>
      <c r="CN105" s="2">
        <f t="shared" si="300"/>
        <v>59</v>
      </c>
      <c r="CO105" s="2">
        <f t="shared" si="300"/>
        <v>2242</v>
      </c>
      <c r="CP105" s="2">
        <f t="shared" si="300"/>
        <v>300</v>
      </c>
      <c r="CQ105" s="2">
        <f t="shared" si="300"/>
        <v>116</v>
      </c>
      <c r="CR105" s="2">
        <f t="shared" si="300"/>
        <v>184</v>
      </c>
      <c r="CS105" s="2">
        <f t="shared" si="300"/>
        <v>0</v>
      </c>
      <c r="CT105" s="2">
        <f t="shared" si="300"/>
        <v>0</v>
      </c>
      <c r="CU105" s="2">
        <f t="shared" si="300"/>
        <v>1752</v>
      </c>
      <c r="CV105" s="2">
        <f t="shared" si="300"/>
        <v>10</v>
      </c>
      <c r="CW105" s="2">
        <f t="shared" si="300"/>
        <v>0</v>
      </c>
      <c r="CX105" s="2">
        <f t="shared" si="300"/>
        <v>0</v>
      </c>
      <c r="CY105" s="2">
        <f t="shared" si="300"/>
        <v>0</v>
      </c>
      <c r="CZ105" s="2">
        <f t="shared" si="300"/>
        <v>0</v>
      </c>
      <c r="DA105" s="2">
        <f t="shared" si="300"/>
        <v>132</v>
      </c>
      <c r="DB105" s="2">
        <f t="shared" si="300"/>
        <v>0</v>
      </c>
      <c r="DC105" s="2">
        <f t="shared" si="300"/>
        <v>19</v>
      </c>
      <c r="DD105" s="2">
        <f t="shared" si="300"/>
        <v>132</v>
      </c>
      <c r="DE105" s="2">
        <f t="shared" si="300"/>
        <v>722</v>
      </c>
      <c r="DF105" s="2">
        <f t="shared" si="300"/>
        <v>120</v>
      </c>
      <c r="DG105" s="2">
        <f t="shared" si="300"/>
        <v>0</v>
      </c>
      <c r="DH105" s="2">
        <f t="shared" si="300"/>
        <v>25</v>
      </c>
      <c r="DI105" s="2">
        <f t="shared" si="300"/>
        <v>120</v>
      </c>
      <c r="DJ105" s="2">
        <f t="shared" si="300"/>
        <v>950</v>
      </c>
      <c r="DK105" s="2">
        <f t="shared" si="300"/>
        <v>48</v>
      </c>
      <c r="DL105" s="2">
        <f t="shared" si="300"/>
        <v>0</v>
      </c>
      <c r="DM105" s="2">
        <f t="shared" si="300"/>
        <v>15</v>
      </c>
      <c r="DN105" s="2">
        <f t="shared" si="300"/>
        <v>48</v>
      </c>
      <c r="DO105" s="2">
        <f t="shared" ref="DO105:EQ105" si="301">DO14+DO23+DO84+DO85+DO98+DO102</f>
        <v>570</v>
      </c>
      <c r="DP105" s="2">
        <f t="shared" si="301"/>
        <v>34</v>
      </c>
      <c r="DQ105" s="2">
        <f t="shared" si="301"/>
        <v>1292</v>
      </c>
      <c r="DR105" s="2">
        <f t="shared" si="301"/>
        <v>52</v>
      </c>
      <c r="DS105" s="2">
        <f t="shared" si="301"/>
        <v>14</v>
      </c>
      <c r="DT105" s="2">
        <f t="shared" si="301"/>
        <v>38</v>
      </c>
      <c r="DU105" s="2">
        <f t="shared" si="301"/>
        <v>0</v>
      </c>
      <c r="DV105" s="2">
        <f t="shared" si="301"/>
        <v>0</v>
      </c>
      <c r="DW105" s="2">
        <f t="shared" si="301"/>
        <v>594</v>
      </c>
      <c r="DX105" s="2">
        <f t="shared" si="301"/>
        <v>1</v>
      </c>
      <c r="DY105" s="2">
        <f t="shared" si="301"/>
        <v>0</v>
      </c>
      <c r="DZ105" s="2">
        <f t="shared" si="301"/>
        <v>0</v>
      </c>
      <c r="EA105" s="2">
        <f t="shared" si="301"/>
        <v>0</v>
      </c>
      <c r="EB105" s="2">
        <f t="shared" si="301"/>
        <v>0</v>
      </c>
      <c r="EC105" s="2">
        <f t="shared" si="301"/>
        <v>52</v>
      </c>
      <c r="ED105" s="2">
        <f t="shared" si="301"/>
        <v>0</v>
      </c>
      <c r="EE105" s="2">
        <f t="shared" si="301"/>
        <v>22</v>
      </c>
      <c r="EF105" s="2">
        <f t="shared" si="301"/>
        <v>52</v>
      </c>
      <c r="EG105" s="2">
        <f t="shared" si="301"/>
        <v>836</v>
      </c>
      <c r="EH105" s="2">
        <f t="shared" si="301"/>
        <v>0</v>
      </c>
      <c r="EI105" s="2">
        <f t="shared" si="301"/>
        <v>0</v>
      </c>
      <c r="EJ105" s="2">
        <f t="shared" si="301"/>
        <v>12</v>
      </c>
      <c r="EK105" s="2">
        <f t="shared" si="301"/>
        <v>0</v>
      </c>
      <c r="EL105" s="2">
        <f t="shared" si="301"/>
        <v>456</v>
      </c>
      <c r="EM105" s="2">
        <f t="shared" si="301"/>
        <v>0</v>
      </c>
      <c r="EN105" s="2">
        <f t="shared" si="301"/>
        <v>0</v>
      </c>
      <c r="EO105" s="2">
        <f t="shared" si="301"/>
        <v>0</v>
      </c>
      <c r="EP105" s="2">
        <f t="shared" si="301"/>
        <v>0</v>
      </c>
      <c r="EQ105" s="2">
        <f t="shared" si="301"/>
        <v>0</v>
      </c>
      <c r="ER105" s="2"/>
      <c r="ES105" s="2"/>
    </row>
    <row r="106" spans="1:149" s="33" customFormat="1" ht="12.75" customHeight="1" x14ac:dyDescent="0.2">
      <c r="A106" s="31"/>
      <c r="B106" s="32"/>
      <c r="C106" s="32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</row>
    <row r="107" spans="1:149" s="28" customFormat="1" ht="15.75" customHeight="1" x14ac:dyDescent="0.2">
      <c r="A107" s="26"/>
      <c r="B107" s="29"/>
      <c r="C107" s="27"/>
      <c r="D107" s="70"/>
      <c r="E107" s="70"/>
      <c r="F107" s="26"/>
      <c r="G107" s="26"/>
      <c r="H107" s="70"/>
      <c r="I107" s="70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</row>
    <row r="108" spans="1:149" s="28" customFormat="1" ht="12.75" customHeight="1" x14ac:dyDescent="0.2">
      <c r="A108" s="26"/>
      <c r="B108" s="30"/>
      <c r="C108" s="27"/>
      <c r="D108" s="70"/>
      <c r="E108" s="70"/>
      <c r="F108" s="26"/>
      <c r="G108" s="26"/>
      <c r="H108" s="70"/>
      <c r="I108" s="70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</row>
    <row r="109" spans="1:149" s="28" customFormat="1" ht="12.75" customHeight="1" x14ac:dyDescent="0.2">
      <c r="A109" s="26"/>
      <c r="B109" s="30"/>
      <c r="C109" s="27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</row>
    <row r="110" spans="1:149" s="28" customFormat="1" ht="12.75" customHeight="1" x14ac:dyDescent="0.2">
      <c r="A110" s="26"/>
      <c r="B110" s="29"/>
      <c r="C110" s="27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</row>
    <row r="111" spans="1:149" s="28" customFormat="1" ht="12.75" customHeight="1" x14ac:dyDescent="0.2">
      <c r="A111" s="26"/>
      <c r="B111" s="30"/>
      <c r="C111" s="27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</row>
    <row r="112" spans="1:149" ht="12.75" customHeight="1" x14ac:dyDescent="0.2">
      <c r="A112" s="17"/>
      <c r="B112" s="30"/>
      <c r="C112" s="19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</row>
    <row r="113" spans="1:147" ht="12.75" customHeight="1" x14ac:dyDescent="0.2">
      <c r="A113" s="17"/>
      <c r="B113" s="30"/>
      <c r="C113" s="19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</row>
    <row r="114" spans="1:147" ht="12.75" customHeight="1" x14ac:dyDescent="0.2">
      <c r="A114" s="17"/>
      <c r="B114" s="18"/>
      <c r="C114" s="19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</row>
    <row r="115" spans="1:147" ht="12.75" customHeight="1" x14ac:dyDescent="0.2">
      <c r="A115" s="17"/>
      <c r="B115" s="18"/>
      <c r="C115" s="19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</row>
    <row r="116" spans="1:147" x14ac:dyDescent="0.2">
      <c r="A116" s="20"/>
      <c r="B116" s="20"/>
      <c r="C116" s="41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</row>
    <row r="117" spans="1:147" ht="12.75" customHeight="1" x14ac:dyDescent="0.2">
      <c r="A117" s="20"/>
      <c r="B117" s="41"/>
      <c r="C117" s="41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</row>
    <row r="118" spans="1:147" x14ac:dyDescent="0.2">
      <c r="A118" s="20"/>
      <c r="B118" s="20"/>
      <c r="C118" s="41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</row>
    <row r="119" spans="1:147" ht="20.25" customHeight="1" x14ac:dyDescent="0.2">
      <c r="A119" s="20"/>
      <c r="B119" s="41"/>
      <c r="C119" s="41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</row>
    <row r="120" spans="1:147" x14ac:dyDescent="0.2">
      <c r="A120" s="20"/>
      <c r="B120" s="20"/>
      <c r="C120" s="41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</row>
    <row r="121" spans="1:147" ht="25.5" customHeight="1" x14ac:dyDescent="0.2">
      <c r="A121" s="20"/>
      <c r="B121" s="41"/>
      <c r="C121" s="41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</row>
    <row r="122" spans="1:147" x14ac:dyDescent="0.2">
      <c r="A122" s="20"/>
      <c r="B122" s="20"/>
      <c r="C122" s="41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</row>
    <row r="123" spans="1:147" ht="12.75" customHeight="1" x14ac:dyDescent="0.2">
      <c r="A123" s="20"/>
      <c r="B123" s="41"/>
      <c r="C123" s="41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</row>
    <row r="124" spans="1:147" x14ac:dyDescent="0.2">
      <c r="A124" s="20"/>
      <c r="B124" s="20"/>
      <c r="C124" s="41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</row>
    <row r="125" spans="1:147" ht="25.5" customHeight="1" x14ac:dyDescent="0.2">
      <c r="A125" s="20"/>
      <c r="B125" s="41"/>
      <c r="C125" s="41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</row>
  </sheetData>
  <mergeCells count="74">
    <mergeCell ref="ER11:ER13"/>
    <mergeCell ref="ES11:ES13"/>
    <mergeCell ref="AJ11:BK11"/>
    <mergeCell ref="DP11:EQ11"/>
    <mergeCell ref="DP12:DP13"/>
    <mergeCell ref="DQ12:DQ13"/>
    <mergeCell ref="DR12:DR13"/>
    <mergeCell ref="DS12:DV12"/>
    <mergeCell ref="DW12:DW13"/>
    <mergeCell ref="DX12:EB12"/>
    <mergeCell ref="EC12:EG12"/>
    <mergeCell ref="EH12:EL12"/>
    <mergeCell ref="EM12:EQ12"/>
    <mergeCell ref="AR12:AV12"/>
    <mergeCell ref="AW12:BA12"/>
    <mergeCell ref="BB12:BF12"/>
    <mergeCell ref="BG12:BK12"/>
    <mergeCell ref="AJ12:AJ13"/>
    <mergeCell ref="AK12:AK13"/>
    <mergeCell ref="AL12:AL13"/>
    <mergeCell ref="AM12:AP12"/>
    <mergeCell ref="AQ12:AQ13"/>
    <mergeCell ref="BL11:CM11"/>
    <mergeCell ref="BL12:BL13"/>
    <mergeCell ref="BM12:BM13"/>
    <mergeCell ref="BS12:BS13"/>
    <mergeCell ref="BT12:BX12"/>
    <mergeCell ref="BY12:CC12"/>
    <mergeCell ref="CD12:CH12"/>
    <mergeCell ref="CI12:CM12"/>
    <mergeCell ref="BN12:BN13"/>
    <mergeCell ref="BO12:BR12"/>
    <mergeCell ref="DA12:DE12"/>
    <mergeCell ref="DF12:DJ12"/>
    <mergeCell ref="CN11:DO11"/>
    <mergeCell ref="CU12:CU13"/>
    <mergeCell ref="CV12:CZ12"/>
    <mergeCell ref="CO12:CO13"/>
    <mergeCell ref="CP12:CP13"/>
    <mergeCell ref="CQ12:CT12"/>
    <mergeCell ref="DK12:DO12"/>
    <mergeCell ref="CN12:CN13"/>
    <mergeCell ref="D107:E107"/>
    <mergeCell ref="D108:E108"/>
    <mergeCell ref="J12:J13"/>
    <mergeCell ref="H107:I107"/>
    <mergeCell ref="H12:H13"/>
    <mergeCell ref="I12:I13"/>
    <mergeCell ref="D11:D13"/>
    <mergeCell ref="E11:E13"/>
    <mergeCell ref="F11:F13"/>
    <mergeCell ref="G11:G13"/>
    <mergeCell ref="H11:AI11"/>
    <mergeCell ref="AE12:AI12"/>
    <mergeCell ref="K12:N12"/>
    <mergeCell ref="O12:O13"/>
    <mergeCell ref="P12:T12"/>
    <mergeCell ref="U12:Y12"/>
    <mergeCell ref="AA1:AD1"/>
    <mergeCell ref="AA2:AD2"/>
    <mergeCell ref="AE1:AI1"/>
    <mergeCell ref="AE3:AH3"/>
    <mergeCell ref="H108:I108"/>
    <mergeCell ref="A1:Z1"/>
    <mergeCell ref="C4:U4"/>
    <mergeCell ref="C5:U5"/>
    <mergeCell ref="C11:C13"/>
    <mergeCell ref="C2:U2"/>
    <mergeCell ref="A11:A13"/>
    <mergeCell ref="B11:B13"/>
    <mergeCell ref="C3:U3"/>
    <mergeCell ref="B6:C6"/>
    <mergeCell ref="B7:C7"/>
    <mergeCell ref="Z12:AD12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10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&lt;no given&gt;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Алексеева Лариса Николаевна</dc:creator>
  <cp:lastModifiedBy>Загороднова Екатерина Павловна</cp:lastModifiedBy>
  <cp:lastPrinted>2019-02-14T05:48:03Z</cp:lastPrinted>
  <dcterms:created xsi:type="dcterms:W3CDTF">2006-06-27T14:19:03Z</dcterms:created>
  <dcterms:modified xsi:type="dcterms:W3CDTF">2019-02-15T08:01:27Z</dcterms:modified>
</cp:coreProperties>
</file>