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900" yWindow="60" windowWidth="14220" windowHeight="12435"/>
  </bookViews>
  <sheets>
    <sheet name="Sheet1" sheetId="9" r:id="rId1"/>
  </sheets>
  <calcPr calcId="145621"/>
</workbook>
</file>

<file path=xl/calcChain.xml><?xml version="1.0" encoding="utf-8"?>
<calcChain xmlns="http://schemas.openxmlformats.org/spreadsheetml/2006/main">
  <c r="H88" i="9" l="1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W88" i="9"/>
  <c r="AX88" i="9"/>
  <c r="AY88" i="9"/>
  <c r="AZ88" i="9"/>
  <c r="BA88" i="9"/>
  <c r="BB88" i="9"/>
  <c r="BC88" i="9"/>
  <c r="BD88" i="9"/>
  <c r="BE88" i="9"/>
  <c r="BF88" i="9"/>
  <c r="BG88" i="9"/>
  <c r="BH88" i="9"/>
  <c r="BI88" i="9"/>
  <c r="BJ88" i="9"/>
  <c r="BK88" i="9"/>
  <c r="BL88" i="9"/>
  <c r="BM88" i="9"/>
  <c r="BN88" i="9"/>
  <c r="BO88" i="9"/>
  <c r="BP88" i="9"/>
  <c r="BQ88" i="9"/>
  <c r="BR88" i="9"/>
  <c r="BS88" i="9"/>
  <c r="BT88" i="9"/>
  <c r="BU88" i="9"/>
  <c r="BV88" i="9"/>
  <c r="BW88" i="9"/>
  <c r="BX88" i="9"/>
  <c r="BY88" i="9"/>
  <c r="BZ88" i="9"/>
  <c r="CA88" i="9"/>
  <c r="CB88" i="9"/>
  <c r="CC88" i="9"/>
  <c r="CD88" i="9"/>
  <c r="CE88" i="9"/>
  <c r="CF88" i="9"/>
  <c r="CG88" i="9"/>
  <c r="CH88" i="9"/>
  <c r="CI88" i="9"/>
  <c r="CJ88" i="9"/>
  <c r="CK88" i="9"/>
  <c r="CL88" i="9"/>
  <c r="CM88" i="9"/>
  <c r="CN88" i="9"/>
  <c r="CO88" i="9"/>
  <c r="CP88" i="9"/>
  <c r="CQ88" i="9"/>
  <c r="CR88" i="9"/>
  <c r="CS88" i="9"/>
  <c r="CT88" i="9"/>
  <c r="CU88" i="9"/>
  <c r="CV88" i="9"/>
  <c r="CW88" i="9"/>
  <c r="CX88" i="9"/>
  <c r="CY88" i="9"/>
  <c r="CZ88" i="9"/>
  <c r="DA88" i="9"/>
  <c r="DB88" i="9"/>
  <c r="DC88" i="9"/>
  <c r="DD88" i="9"/>
  <c r="DE88" i="9"/>
  <c r="DF88" i="9"/>
  <c r="DG88" i="9"/>
  <c r="DH88" i="9"/>
  <c r="DI88" i="9"/>
  <c r="DK88" i="9"/>
  <c r="DL88" i="9"/>
  <c r="DM88" i="9"/>
  <c r="DN88" i="9"/>
  <c r="DO88" i="9"/>
  <c r="DP88" i="9"/>
  <c r="DQ88" i="9"/>
  <c r="DR88" i="9"/>
  <c r="DS88" i="9"/>
  <c r="DT88" i="9"/>
  <c r="DU88" i="9"/>
  <c r="DV88" i="9"/>
  <c r="DW88" i="9"/>
  <c r="DX88" i="9"/>
  <c r="DY88" i="9"/>
  <c r="DZ88" i="9"/>
  <c r="EA88" i="9"/>
  <c r="EB88" i="9"/>
  <c r="EC88" i="9"/>
  <c r="ED88" i="9"/>
  <c r="EE88" i="9"/>
  <c r="EF88" i="9"/>
  <c r="EG88" i="9"/>
  <c r="EH88" i="9"/>
  <c r="EI88" i="9"/>
  <c r="EJ88" i="9"/>
  <c r="EK88" i="9"/>
  <c r="EL88" i="9"/>
  <c r="EM88" i="9"/>
  <c r="EN88" i="9"/>
  <c r="EO88" i="9"/>
  <c r="EP88" i="9"/>
  <c r="ER88" i="9"/>
  <c r="ES88" i="9"/>
  <c r="ET88" i="9"/>
  <c r="EU88" i="9"/>
  <c r="EV88" i="9"/>
  <c r="EW88" i="9"/>
  <c r="EX88" i="9"/>
  <c r="EY88" i="9"/>
  <c r="EZ88" i="9"/>
  <c r="FA88" i="9"/>
  <c r="FB88" i="9"/>
  <c r="FC88" i="9"/>
  <c r="FD88" i="9"/>
  <c r="FE88" i="9"/>
  <c r="FF88" i="9"/>
  <c r="FG88" i="9"/>
  <c r="FH88" i="9"/>
  <c r="FI88" i="9"/>
  <c r="FJ88" i="9"/>
  <c r="FK88" i="9"/>
  <c r="FL88" i="9"/>
  <c r="FM88" i="9"/>
  <c r="FN88" i="9"/>
  <c r="FO88" i="9"/>
  <c r="FP88" i="9"/>
  <c r="F88" i="9"/>
  <c r="G88" i="9"/>
  <c r="E88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W67" i="9"/>
  <c r="AX67" i="9"/>
  <c r="AY67" i="9"/>
  <c r="AZ67" i="9"/>
  <c r="BA67" i="9"/>
  <c r="BB67" i="9"/>
  <c r="BC67" i="9"/>
  <c r="BD67" i="9"/>
  <c r="BE67" i="9"/>
  <c r="BF67" i="9"/>
  <c r="BG67" i="9"/>
  <c r="BH67" i="9"/>
  <c r="BI67" i="9"/>
  <c r="BJ67" i="9"/>
  <c r="BK67" i="9"/>
  <c r="BL67" i="9"/>
  <c r="BM67" i="9"/>
  <c r="BN67" i="9"/>
  <c r="BO67" i="9"/>
  <c r="BP67" i="9"/>
  <c r="BQ67" i="9"/>
  <c r="BR67" i="9"/>
  <c r="BS67" i="9"/>
  <c r="BT67" i="9"/>
  <c r="BU67" i="9"/>
  <c r="BV67" i="9"/>
  <c r="BW67" i="9"/>
  <c r="BX67" i="9"/>
  <c r="BY67" i="9"/>
  <c r="BZ67" i="9"/>
  <c r="CA67" i="9"/>
  <c r="CB67" i="9"/>
  <c r="CC67" i="9"/>
  <c r="CD67" i="9"/>
  <c r="CE67" i="9"/>
  <c r="CF67" i="9"/>
  <c r="CG67" i="9"/>
  <c r="CH67" i="9"/>
  <c r="CI67" i="9"/>
  <c r="CJ67" i="9"/>
  <c r="CK67" i="9"/>
  <c r="CL67" i="9"/>
  <c r="CM67" i="9"/>
  <c r="CN67" i="9"/>
  <c r="CO67" i="9"/>
  <c r="CP67" i="9"/>
  <c r="CQ67" i="9"/>
  <c r="CR67" i="9"/>
  <c r="CS67" i="9"/>
  <c r="CT67" i="9"/>
  <c r="CU67" i="9"/>
  <c r="CV67" i="9"/>
  <c r="CW67" i="9"/>
  <c r="CX67" i="9"/>
  <c r="CY67" i="9"/>
  <c r="CZ67" i="9"/>
  <c r="DA67" i="9"/>
  <c r="DB67" i="9"/>
  <c r="DC67" i="9"/>
  <c r="DD67" i="9"/>
  <c r="DE67" i="9"/>
  <c r="DF67" i="9"/>
  <c r="DG67" i="9"/>
  <c r="DH67" i="9"/>
  <c r="DI67" i="9"/>
  <c r="DK67" i="9"/>
  <c r="DL67" i="9"/>
  <c r="DM67" i="9"/>
  <c r="DN67" i="9"/>
  <c r="DO67" i="9"/>
  <c r="DP67" i="9"/>
  <c r="DQ67" i="9"/>
  <c r="DR67" i="9"/>
  <c r="DS67" i="9"/>
  <c r="DT67" i="9"/>
  <c r="DU67" i="9"/>
  <c r="DV67" i="9"/>
  <c r="DW67" i="9"/>
  <c r="DX67" i="9"/>
  <c r="DY67" i="9"/>
  <c r="DZ67" i="9"/>
  <c r="EA67" i="9"/>
  <c r="EB67" i="9"/>
  <c r="EC67" i="9"/>
  <c r="ED67" i="9"/>
  <c r="EE67" i="9"/>
  <c r="EF67" i="9"/>
  <c r="EG67" i="9"/>
  <c r="EH67" i="9"/>
  <c r="EI67" i="9"/>
  <c r="EJ67" i="9"/>
  <c r="EK67" i="9"/>
  <c r="EL67" i="9"/>
  <c r="EM67" i="9"/>
  <c r="EN67" i="9"/>
  <c r="EO67" i="9"/>
  <c r="EP67" i="9"/>
  <c r="ER67" i="9"/>
  <c r="ES67" i="9"/>
  <c r="ET67" i="9"/>
  <c r="EU67" i="9"/>
  <c r="EV67" i="9"/>
  <c r="EW67" i="9"/>
  <c r="EX67" i="9"/>
  <c r="EY67" i="9"/>
  <c r="EZ67" i="9"/>
  <c r="FA67" i="9"/>
  <c r="FB67" i="9"/>
  <c r="FC67" i="9"/>
  <c r="FD67" i="9"/>
  <c r="FE67" i="9"/>
  <c r="FF67" i="9"/>
  <c r="FG67" i="9"/>
  <c r="FH67" i="9"/>
  <c r="FI67" i="9"/>
  <c r="FJ67" i="9"/>
  <c r="FK67" i="9"/>
  <c r="FL67" i="9"/>
  <c r="FM67" i="9"/>
  <c r="FN67" i="9"/>
  <c r="FO67" i="9"/>
  <c r="FP67" i="9"/>
  <c r="E67" i="9"/>
  <c r="J13" i="9" l="1"/>
  <c r="EI42" i="9"/>
  <c r="EH42" i="9"/>
  <c r="EG42" i="9"/>
  <c r="EF42" i="9"/>
  <c r="EE42" i="9"/>
  <c r="ED42" i="9"/>
  <c r="EC42" i="9"/>
  <c r="EB42" i="9"/>
  <c r="EA42" i="9"/>
  <c r="DZ42" i="9"/>
  <c r="DY42" i="9"/>
  <c r="DX42" i="9"/>
  <c r="DW42" i="9"/>
  <c r="DV42" i="9"/>
  <c r="DU42" i="9"/>
  <c r="DT42" i="9"/>
  <c r="DS42" i="9"/>
  <c r="DR42" i="9"/>
  <c r="DQ42" i="9"/>
  <c r="DP42" i="9"/>
  <c r="DO42" i="9"/>
  <c r="DN42" i="9"/>
  <c r="DM42" i="9"/>
  <c r="DL42" i="9"/>
  <c r="DK42" i="9"/>
  <c r="DJ42" i="9"/>
  <c r="DI42" i="9"/>
  <c r="DH42" i="9"/>
  <c r="DG42" i="9"/>
  <c r="DF42" i="9"/>
  <c r="DE42" i="9"/>
  <c r="DD42" i="9"/>
  <c r="DC42" i="9"/>
  <c r="DC53" i="9"/>
  <c r="DD53" i="9"/>
  <c r="DE53" i="9"/>
  <c r="DF53" i="9"/>
  <c r="DG53" i="9"/>
  <c r="DH53" i="9"/>
  <c r="DI53" i="9"/>
  <c r="DJ53" i="9"/>
  <c r="DK53" i="9"/>
  <c r="DL53" i="9"/>
  <c r="DM53" i="9"/>
  <c r="DN53" i="9"/>
  <c r="DO53" i="9"/>
  <c r="DP53" i="9"/>
  <c r="DQ53" i="9"/>
  <c r="DR53" i="9"/>
  <c r="DS53" i="9"/>
  <c r="DT53" i="9"/>
  <c r="DU53" i="9"/>
  <c r="DV53" i="9"/>
  <c r="DW53" i="9"/>
  <c r="DX53" i="9"/>
  <c r="DY53" i="9"/>
  <c r="DZ53" i="9"/>
  <c r="EA53" i="9"/>
  <c r="EB53" i="9"/>
  <c r="EC53" i="9"/>
  <c r="ED53" i="9"/>
  <c r="EE53" i="9"/>
  <c r="EF53" i="9"/>
  <c r="EG53" i="9"/>
  <c r="EH53" i="9"/>
  <c r="EI53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BA86" i="9"/>
  <c r="BB86" i="9"/>
  <c r="BC86" i="9"/>
  <c r="BD86" i="9"/>
  <c r="BE86" i="9"/>
  <c r="BF86" i="9"/>
  <c r="BG86" i="9"/>
  <c r="BH86" i="9"/>
  <c r="BI86" i="9"/>
  <c r="BJ86" i="9"/>
  <c r="BK86" i="9"/>
  <c r="BL86" i="9"/>
  <c r="BM86" i="9"/>
  <c r="BN86" i="9"/>
  <c r="BO86" i="9"/>
  <c r="BP86" i="9"/>
  <c r="BQ86" i="9"/>
  <c r="BR86" i="9"/>
  <c r="BS86" i="9"/>
  <c r="BT86" i="9"/>
  <c r="BU86" i="9"/>
  <c r="BV86" i="9"/>
  <c r="BW86" i="9"/>
  <c r="BX86" i="9"/>
  <c r="BY86" i="9"/>
  <c r="BZ86" i="9"/>
  <c r="CA86" i="9"/>
  <c r="CB86" i="9"/>
  <c r="CC86" i="9"/>
  <c r="CD86" i="9"/>
  <c r="CE86" i="9"/>
  <c r="CF86" i="9"/>
  <c r="CG86" i="9"/>
  <c r="CH86" i="9"/>
  <c r="CI86" i="9"/>
  <c r="CJ86" i="9"/>
  <c r="CK86" i="9"/>
  <c r="CL86" i="9"/>
  <c r="CM86" i="9"/>
  <c r="CN86" i="9"/>
  <c r="CO86" i="9"/>
  <c r="CP86" i="9"/>
  <c r="CQ86" i="9"/>
  <c r="CR86" i="9"/>
  <c r="CS86" i="9"/>
  <c r="CT86" i="9"/>
  <c r="CU86" i="9"/>
  <c r="CV86" i="9"/>
  <c r="CW86" i="9"/>
  <c r="CX86" i="9"/>
  <c r="CY86" i="9"/>
  <c r="CZ86" i="9"/>
  <c r="DA86" i="9"/>
  <c r="DB86" i="9"/>
  <c r="DC86" i="9"/>
  <c r="DD86" i="9"/>
  <c r="DE86" i="9"/>
  <c r="DF86" i="9"/>
  <c r="DG86" i="9"/>
  <c r="DH86" i="9"/>
  <c r="DI86" i="9"/>
  <c r="DJ86" i="9"/>
  <c r="DK86" i="9"/>
  <c r="DL86" i="9"/>
  <c r="DM86" i="9"/>
  <c r="DN86" i="9"/>
  <c r="DO86" i="9"/>
  <c r="DP86" i="9"/>
  <c r="DQ86" i="9"/>
  <c r="DR86" i="9"/>
  <c r="DS86" i="9"/>
  <c r="DT86" i="9"/>
  <c r="DU86" i="9"/>
  <c r="DV86" i="9"/>
  <c r="DW86" i="9"/>
  <c r="DX86" i="9"/>
  <c r="DY86" i="9"/>
  <c r="DZ86" i="9"/>
  <c r="EA86" i="9"/>
  <c r="EB86" i="9"/>
  <c r="EC86" i="9"/>
  <c r="ED86" i="9"/>
  <c r="EE86" i="9"/>
  <c r="EF86" i="9"/>
  <c r="EG86" i="9"/>
  <c r="EH86" i="9"/>
  <c r="EI86" i="9"/>
  <c r="EJ86" i="9"/>
  <c r="EK86" i="9"/>
  <c r="EL86" i="9"/>
  <c r="EM86" i="9"/>
  <c r="EN86" i="9"/>
  <c r="EO86" i="9"/>
  <c r="EP86" i="9"/>
  <c r="EQ86" i="9"/>
  <c r="ER86" i="9"/>
  <c r="ES86" i="9"/>
  <c r="ET86" i="9"/>
  <c r="EU86" i="9"/>
  <c r="EV86" i="9"/>
  <c r="EW86" i="9"/>
  <c r="EX86" i="9"/>
  <c r="EY86" i="9"/>
  <c r="EZ86" i="9"/>
  <c r="FA86" i="9"/>
  <c r="FB86" i="9"/>
  <c r="FC86" i="9"/>
  <c r="FD86" i="9"/>
  <c r="FE86" i="9"/>
  <c r="FF86" i="9"/>
  <c r="FG86" i="9"/>
  <c r="FH86" i="9"/>
  <c r="FI86" i="9"/>
  <c r="FJ86" i="9"/>
  <c r="FK86" i="9"/>
  <c r="FL86" i="9"/>
  <c r="FM86" i="9"/>
  <c r="FN86" i="9"/>
  <c r="FO86" i="9"/>
  <c r="FP86" i="9"/>
  <c r="E86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BA82" i="9"/>
  <c r="BB82" i="9"/>
  <c r="BC82" i="9"/>
  <c r="BD82" i="9"/>
  <c r="BE82" i="9"/>
  <c r="BF82" i="9"/>
  <c r="BG82" i="9"/>
  <c r="BH82" i="9"/>
  <c r="BI82" i="9"/>
  <c r="BJ82" i="9"/>
  <c r="BK82" i="9"/>
  <c r="BL82" i="9"/>
  <c r="BM82" i="9"/>
  <c r="BN82" i="9"/>
  <c r="BO82" i="9"/>
  <c r="BP82" i="9"/>
  <c r="BQ82" i="9"/>
  <c r="BR82" i="9"/>
  <c r="BS82" i="9"/>
  <c r="BT82" i="9"/>
  <c r="BU82" i="9"/>
  <c r="BV82" i="9"/>
  <c r="BW82" i="9"/>
  <c r="BX82" i="9"/>
  <c r="BY82" i="9"/>
  <c r="BZ82" i="9"/>
  <c r="CA82" i="9"/>
  <c r="CB82" i="9"/>
  <c r="CC82" i="9"/>
  <c r="CD82" i="9"/>
  <c r="CE82" i="9"/>
  <c r="CF82" i="9"/>
  <c r="CG82" i="9"/>
  <c r="CH82" i="9"/>
  <c r="CI82" i="9"/>
  <c r="CJ82" i="9"/>
  <c r="CK82" i="9"/>
  <c r="CL82" i="9"/>
  <c r="CM82" i="9"/>
  <c r="CN82" i="9"/>
  <c r="CO82" i="9"/>
  <c r="CP82" i="9"/>
  <c r="CQ82" i="9"/>
  <c r="CR82" i="9"/>
  <c r="CS82" i="9"/>
  <c r="CT82" i="9"/>
  <c r="CU82" i="9"/>
  <c r="CV82" i="9"/>
  <c r="CW82" i="9"/>
  <c r="CX82" i="9"/>
  <c r="CY82" i="9"/>
  <c r="CZ82" i="9"/>
  <c r="DA82" i="9"/>
  <c r="DB82" i="9"/>
  <c r="DC82" i="9"/>
  <c r="DD82" i="9"/>
  <c r="DE82" i="9"/>
  <c r="DF82" i="9"/>
  <c r="DG82" i="9"/>
  <c r="DH82" i="9"/>
  <c r="DI82" i="9"/>
  <c r="DJ82" i="9"/>
  <c r="DK82" i="9"/>
  <c r="DL82" i="9"/>
  <c r="DM82" i="9"/>
  <c r="DN82" i="9"/>
  <c r="DO82" i="9"/>
  <c r="DP82" i="9"/>
  <c r="DQ82" i="9"/>
  <c r="DR82" i="9"/>
  <c r="DS82" i="9"/>
  <c r="DT82" i="9"/>
  <c r="DU82" i="9"/>
  <c r="DV82" i="9"/>
  <c r="DW82" i="9"/>
  <c r="DX82" i="9"/>
  <c r="DY82" i="9"/>
  <c r="DZ82" i="9"/>
  <c r="EA82" i="9"/>
  <c r="EB82" i="9"/>
  <c r="EC82" i="9"/>
  <c r="ED82" i="9"/>
  <c r="EE82" i="9"/>
  <c r="EF82" i="9"/>
  <c r="EG82" i="9"/>
  <c r="EH82" i="9"/>
  <c r="EI82" i="9"/>
  <c r="EJ82" i="9"/>
  <c r="EK82" i="9"/>
  <c r="EL82" i="9"/>
  <c r="EM82" i="9"/>
  <c r="EN82" i="9"/>
  <c r="EO82" i="9"/>
  <c r="EP82" i="9"/>
  <c r="EQ82" i="9"/>
  <c r="ER82" i="9"/>
  <c r="ES82" i="9"/>
  <c r="ET82" i="9"/>
  <c r="EU82" i="9"/>
  <c r="EV82" i="9"/>
  <c r="EW82" i="9"/>
  <c r="EX82" i="9"/>
  <c r="EY82" i="9"/>
  <c r="EZ82" i="9"/>
  <c r="FA82" i="9"/>
  <c r="FB82" i="9"/>
  <c r="FC82" i="9"/>
  <c r="FD82" i="9"/>
  <c r="FE82" i="9"/>
  <c r="FF82" i="9"/>
  <c r="FG82" i="9"/>
  <c r="FH82" i="9"/>
  <c r="FI82" i="9"/>
  <c r="FJ82" i="9"/>
  <c r="FK82" i="9"/>
  <c r="FL82" i="9"/>
  <c r="FM82" i="9"/>
  <c r="FN82" i="9"/>
  <c r="FO82" i="9"/>
  <c r="FP82" i="9"/>
  <c r="E82" i="9"/>
  <c r="FP80" i="9"/>
  <c r="G80" i="9"/>
  <c r="H80" i="9"/>
  <c r="I80" i="9"/>
  <c r="J80" i="9"/>
  <c r="K80" i="9"/>
  <c r="L80" i="9"/>
  <c r="M80" i="9"/>
  <c r="N80" i="9"/>
  <c r="O80" i="9"/>
  <c r="P80" i="9"/>
  <c r="Q80" i="9"/>
  <c r="R80" i="9"/>
  <c r="S80" i="9"/>
  <c r="T80" i="9"/>
  <c r="U80" i="9"/>
  <c r="V80" i="9"/>
  <c r="W80" i="9"/>
  <c r="X80" i="9"/>
  <c r="Y80" i="9"/>
  <c r="Z80" i="9"/>
  <c r="AA80" i="9"/>
  <c r="AB80" i="9"/>
  <c r="AC80" i="9"/>
  <c r="AD80" i="9"/>
  <c r="AE80" i="9"/>
  <c r="AF80" i="9"/>
  <c r="AG80" i="9"/>
  <c r="AH80" i="9"/>
  <c r="AI80" i="9"/>
  <c r="AJ80" i="9"/>
  <c r="AK80" i="9"/>
  <c r="AL80" i="9"/>
  <c r="AM80" i="9"/>
  <c r="AN80" i="9"/>
  <c r="AO80" i="9"/>
  <c r="AP80" i="9"/>
  <c r="AQ80" i="9"/>
  <c r="AR80" i="9"/>
  <c r="AS80" i="9"/>
  <c r="AT80" i="9"/>
  <c r="AU80" i="9"/>
  <c r="AV80" i="9"/>
  <c r="AW80" i="9"/>
  <c r="AX80" i="9"/>
  <c r="AY80" i="9"/>
  <c r="AZ80" i="9"/>
  <c r="BA80" i="9"/>
  <c r="BB80" i="9"/>
  <c r="BC80" i="9"/>
  <c r="BD80" i="9"/>
  <c r="BE80" i="9"/>
  <c r="BF80" i="9"/>
  <c r="BG80" i="9"/>
  <c r="BH80" i="9"/>
  <c r="BI80" i="9"/>
  <c r="BJ80" i="9"/>
  <c r="BK80" i="9"/>
  <c r="BL80" i="9"/>
  <c r="BM80" i="9"/>
  <c r="BN80" i="9"/>
  <c r="BO80" i="9"/>
  <c r="BP80" i="9"/>
  <c r="BQ80" i="9"/>
  <c r="BR80" i="9"/>
  <c r="BS80" i="9"/>
  <c r="BT80" i="9"/>
  <c r="BU80" i="9"/>
  <c r="BV80" i="9"/>
  <c r="BW80" i="9"/>
  <c r="BX80" i="9"/>
  <c r="BY80" i="9"/>
  <c r="BZ80" i="9"/>
  <c r="CA80" i="9"/>
  <c r="CB80" i="9"/>
  <c r="CC80" i="9"/>
  <c r="CD80" i="9"/>
  <c r="CE80" i="9"/>
  <c r="CF80" i="9"/>
  <c r="CG80" i="9"/>
  <c r="CH80" i="9"/>
  <c r="CI80" i="9"/>
  <c r="CJ80" i="9"/>
  <c r="CK80" i="9"/>
  <c r="CL80" i="9"/>
  <c r="CM80" i="9"/>
  <c r="CN80" i="9"/>
  <c r="CO80" i="9"/>
  <c r="CP80" i="9"/>
  <c r="CQ80" i="9"/>
  <c r="CR80" i="9"/>
  <c r="CS80" i="9"/>
  <c r="CT80" i="9"/>
  <c r="CU80" i="9"/>
  <c r="CV80" i="9"/>
  <c r="CW80" i="9"/>
  <c r="CX80" i="9"/>
  <c r="CY80" i="9"/>
  <c r="CZ80" i="9"/>
  <c r="DA80" i="9"/>
  <c r="DB80" i="9"/>
  <c r="DC80" i="9"/>
  <c r="DD80" i="9"/>
  <c r="DE80" i="9"/>
  <c r="DF80" i="9"/>
  <c r="DG80" i="9"/>
  <c r="DH80" i="9"/>
  <c r="DI80" i="9"/>
  <c r="DJ80" i="9"/>
  <c r="DK80" i="9"/>
  <c r="DL80" i="9"/>
  <c r="DM80" i="9"/>
  <c r="DN80" i="9"/>
  <c r="DO80" i="9"/>
  <c r="DP80" i="9"/>
  <c r="DQ80" i="9"/>
  <c r="DR80" i="9"/>
  <c r="DS80" i="9"/>
  <c r="DT80" i="9"/>
  <c r="DU80" i="9"/>
  <c r="DV80" i="9"/>
  <c r="DW80" i="9"/>
  <c r="DX80" i="9"/>
  <c r="DY80" i="9"/>
  <c r="DZ80" i="9"/>
  <c r="EA80" i="9"/>
  <c r="EB80" i="9"/>
  <c r="EC80" i="9"/>
  <c r="ED80" i="9"/>
  <c r="EE80" i="9"/>
  <c r="EF80" i="9"/>
  <c r="EG80" i="9"/>
  <c r="EH80" i="9"/>
  <c r="EI80" i="9"/>
  <c r="EJ80" i="9"/>
  <c r="EK80" i="9"/>
  <c r="EL80" i="9"/>
  <c r="EM80" i="9"/>
  <c r="EN80" i="9"/>
  <c r="EO80" i="9"/>
  <c r="EP80" i="9"/>
  <c r="EQ80" i="9"/>
  <c r="EQ67" i="9" s="1"/>
  <c r="ER80" i="9"/>
  <c r="ES80" i="9"/>
  <c r="ET80" i="9"/>
  <c r="EU80" i="9"/>
  <c r="EV80" i="9"/>
  <c r="EW80" i="9"/>
  <c r="EX80" i="9"/>
  <c r="EY80" i="9"/>
  <c r="EZ80" i="9"/>
  <c r="FA80" i="9"/>
  <c r="FB80" i="9"/>
  <c r="FC80" i="9"/>
  <c r="FD80" i="9"/>
  <c r="FE80" i="9"/>
  <c r="FF80" i="9"/>
  <c r="FG80" i="9"/>
  <c r="FH80" i="9"/>
  <c r="FI80" i="9"/>
  <c r="FJ80" i="9"/>
  <c r="FK80" i="9"/>
  <c r="FL80" i="9"/>
  <c r="FM80" i="9"/>
  <c r="FN80" i="9"/>
  <c r="FO80" i="9"/>
  <c r="E80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V67" i="9" s="1"/>
  <c r="AV88" i="9" s="1"/>
  <c r="AW77" i="9"/>
  <c r="AX77" i="9"/>
  <c r="AY77" i="9"/>
  <c r="AZ77" i="9"/>
  <c r="BA77" i="9"/>
  <c r="BB77" i="9"/>
  <c r="BC77" i="9"/>
  <c r="BD77" i="9"/>
  <c r="BE77" i="9"/>
  <c r="BF77" i="9"/>
  <c r="BG77" i="9"/>
  <c r="BH77" i="9"/>
  <c r="BI77" i="9"/>
  <c r="BJ77" i="9"/>
  <c r="BK77" i="9"/>
  <c r="BL77" i="9"/>
  <c r="BM77" i="9"/>
  <c r="BN77" i="9"/>
  <c r="BO77" i="9"/>
  <c r="BP77" i="9"/>
  <c r="BQ77" i="9"/>
  <c r="BR77" i="9"/>
  <c r="BS77" i="9"/>
  <c r="BT77" i="9"/>
  <c r="BU77" i="9"/>
  <c r="BV77" i="9"/>
  <c r="BW77" i="9"/>
  <c r="BX77" i="9"/>
  <c r="BY77" i="9"/>
  <c r="BZ77" i="9"/>
  <c r="CA77" i="9"/>
  <c r="CB77" i="9"/>
  <c r="CC77" i="9"/>
  <c r="CD77" i="9"/>
  <c r="CE77" i="9"/>
  <c r="CF77" i="9"/>
  <c r="CG77" i="9"/>
  <c r="CH77" i="9"/>
  <c r="CI77" i="9"/>
  <c r="CJ77" i="9"/>
  <c r="CK77" i="9"/>
  <c r="CL77" i="9"/>
  <c r="CM77" i="9"/>
  <c r="CN77" i="9"/>
  <c r="CO77" i="9"/>
  <c r="CP77" i="9"/>
  <c r="CQ77" i="9"/>
  <c r="CR77" i="9"/>
  <c r="CS77" i="9"/>
  <c r="CT77" i="9"/>
  <c r="CU77" i="9"/>
  <c r="CV77" i="9"/>
  <c r="CW77" i="9"/>
  <c r="CX77" i="9"/>
  <c r="CY77" i="9"/>
  <c r="CZ77" i="9"/>
  <c r="DA77" i="9"/>
  <c r="DB77" i="9"/>
  <c r="DC77" i="9"/>
  <c r="DD77" i="9"/>
  <c r="DE77" i="9"/>
  <c r="DF77" i="9"/>
  <c r="DG77" i="9"/>
  <c r="DH77" i="9"/>
  <c r="DI77" i="9"/>
  <c r="DJ77" i="9"/>
  <c r="DJ67" i="9" s="1"/>
  <c r="DJ88" i="9" s="1"/>
  <c r="DK77" i="9"/>
  <c r="DL77" i="9"/>
  <c r="DM77" i="9"/>
  <c r="DN77" i="9"/>
  <c r="DO77" i="9"/>
  <c r="DP77" i="9"/>
  <c r="DQ77" i="9"/>
  <c r="DR77" i="9"/>
  <c r="DS77" i="9"/>
  <c r="DT77" i="9"/>
  <c r="DU77" i="9"/>
  <c r="DV77" i="9"/>
  <c r="DW77" i="9"/>
  <c r="DX77" i="9"/>
  <c r="DY77" i="9"/>
  <c r="DZ77" i="9"/>
  <c r="EA77" i="9"/>
  <c r="EB77" i="9"/>
  <c r="EC77" i="9"/>
  <c r="ED77" i="9"/>
  <c r="EE77" i="9"/>
  <c r="EF77" i="9"/>
  <c r="EG77" i="9"/>
  <c r="EH77" i="9"/>
  <c r="EI77" i="9"/>
  <c r="EJ77" i="9"/>
  <c r="EK77" i="9"/>
  <c r="EL77" i="9"/>
  <c r="EM77" i="9"/>
  <c r="EN77" i="9"/>
  <c r="EO77" i="9"/>
  <c r="EP77" i="9"/>
  <c r="EQ77" i="9"/>
  <c r="ER77" i="9"/>
  <c r="ES77" i="9"/>
  <c r="ET77" i="9"/>
  <c r="EU77" i="9"/>
  <c r="EV77" i="9"/>
  <c r="EW77" i="9"/>
  <c r="EX77" i="9"/>
  <c r="EY77" i="9"/>
  <c r="EZ77" i="9"/>
  <c r="FA77" i="9"/>
  <c r="FB77" i="9"/>
  <c r="FC77" i="9"/>
  <c r="FD77" i="9"/>
  <c r="FE77" i="9"/>
  <c r="FF77" i="9"/>
  <c r="FG77" i="9"/>
  <c r="FH77" i="9"/>
  <c r="FI77" i="9"/>
  <c r="FJ77" i="9"/>
  <c r="FK77" i="9"/>
  <c r="FL77" i="9"/>
  <c r="FM77" i="9"/>
  <c r="FN77" i="9"/>
  <c r="FO77" i="9"/>
  <c r="FP77" i="9"/>
  <c r="EQ88" i="9" l="1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BA75" i="9"/>
  <c r="BB75" i="9"/>
  <c r="BC75" i="9"/>
  <c r="BD75" i="9"/>
  <c r="BE75" i="9"/>
  <c r="BF75" i="9"/>
  <c r="BG75" i="9"/>
  <c r="BH75" i="9"/>
  <c r="BI75" i="9"/>
  <c r="BJ75" i="9"/>
  <c r="BK75" i="9"/>
  <c r="BL75" i="9"/>
  <c r="BM75" i="9"/>
  <c r="BN75" i="9"/>
  <c r="BO75" i="9"/>
  <c r="BP75" i="9"/>
  <c r="BQ75" i="9"/>
  <c r="BR75" i="9"/>
  <c r="BS75" i="9"/>
  <c r="BT75" i="9"/>
  <c r="BU75" i="9"/>
  <c r="BV75" i="9"/>
  <c r="BW75" i="9"/>
  <c r="BX75" i="9"/>
  <c r="BY75" i="9"/>
  <c r="BZ75" i="9"/>
  <c r="CA75" i="9"/>
  <c r="CB75" i="9"/>
  <c r="CC75" i="9"/>
  <c r="CD75" i="9"/>
  <c r="CE75" i="9"/>
  <c r="CF75" i="9"/>
  <c r="CG75" i="9"/>
  <c r="CH75" i="9"/>
  <c r="CI75" i="9"/>
  <c r="CJ75" i="9"/>
  <c r="CK75" i="9"/>
  <c r="CL75" i="9"/>
  <c r="CM75" i="9"/>
  <c r="CN75" i="9"/>
  <c r="CO75" i="9"/>
  <c r="CP75" i="9"/>
  <c r="CQ75" i="9"/>
  <c r="CR75" i="9"/>
  <c r="CS75" i="9"/>
  <c r="CT75" i="9"/>
  <c r="CU75" i="9"/>
  <c r="CV75" i="9"/>
  <c r="CW75" i="9"/>
  <c r="CX75" i="9"/>
  <c r="CY75" i="9"/>
  <c r="CZ75" i="9"/>
  <c r="DA75" i="9"/>
  <c r="DB75" i="9"/>
  <c r="DC75" i="9"/>
  <c r="DD75" i="9"/>
  <c r="DE75" i="9"/>
  <c r="DF75" i="9"/>
  <c r="DG75" i="9"/>
  <c r="DH75" i="9"/>
  <c r="DI75" i="9"/>
  <c r="DJ75" i="9"/>
  <c r="DK75" i="9"/>
  <c r="DL75" i="9"/>
  <c r="DM75" i="9"/>
  <c r="DN75" i="9"/>
  <c r="DO75" i="9"/>
  <c r="DP75" i="9"/>
  <c r="DQ75" i="9"/>
  <c r="DR75" i="9"/>
  <c r="DS75" i="9"/>
  <c r="DT75" i="9"/>
  <c r="DU75" i="9"/>
  <c r="DV75" i="9"/>
  <c r="DW75" i="9"/>
  <c r="DX75" i="9"/>
  <c r="DY75" i="9"/>
  <c r="DZ75" i="9"/>
  <c r="EA75" i="9"/>
  <c r="EB75" i="9"/>
  <c r="EC75" i="9"/>
  <c r="ED75" i="9"/>
  <c r="EE75" i="9"/>
  <c r="EF75" i="9"/>
  <c r="EG75" i="9"/>
  <c r="EH75" i="9"/>
  <c r="EI75" i="9"/>
  <c r="EJ75" i="9"/>
  <c r="EK75" i="9"/>
  <c r="EL75" i="9"/>
  <c r="EM75" i="9"/>
  <c r="EN75" i="9"/>
  <c r="EO75" i="9"/>
  <c r="EP75" i="9"/>
  <c r="EQ75" i="9"/>
  <c r="ER75" i="9"/>
  <c r="ES75" i="9"/>
  <c r="ET75" i="9"/>
  <c r="EU75" i="9"/>
  <c r="EV75" i="9"/>
  <c r="EW75" i="9"/>
  <c r="EX75" i="9"/>
  <c r="EY75" i="9"/>
  <c r="EZ75" i="9"/>
  <c r="FA75" i="9"/>
  <c r="FB75" i="9"/>
  <c r="FC75" i="9"/>
  <c r="FD75" i="9"/>
  <c r="FE75" i="9"/>
  <c r="FF75" i="9"/>
  <c r="FG75" i="9"/>
  <c r="FH75" i="9"/>
  <c r="FI75" i="9"/>
  <c r="FJ75" i="9"/>
  <c r="FK75" i="9"/>
  <c r="FL75" i="9"/>
  <c r="FM75" i="9"/>
  <c r="FN75" i="9"/>
  <c r="FO75" i="9"/>
  <c r="FP75" i="9"/>
  <c r="E75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BA71" i="9"/>
  <c r="BB71" i="9"/>
  <c r="BC71" i="9"/>
  <c r="BD71" i="9"/>
  <c r="BE71" i="9"/>
  <c r="BF71" i="9"/>
  <c r="BG71" i="9"/>
  <c r="BH71" i="9"/>
  <c r="BI71" i="9"/>
  <c r="BJ71" i="9"/>
  <c r="BK71" i="9"/>
  <c r="BL71" i="9"/>
  <c r="BM71" i="9"/>
  <c r="BN71" i="9"/>
  <c r="BO71" i="9"/>
  <c r="BP71" i="9"/>
  <c r="BQ71" i="9"/>
  <c r="BR71" i="9"/>
  <c r="BS71" i="9"/>
  <c r="BT71" i="9"/>
  <c r="BU71" i="9"/>
  <c r="BV71" i="9"/>
  <c r="BW71" i="9"/>
  <c r="BX71" i="9"/>
  <c r="BY71" i="9"/>
  <c r="BZ71" i="9"/>
  <c r="CA71" i="9"/>
  <c r="CB71" i="9"/>
  <c r="CC71" i="9"/>
  <c r="CD71" i="9"/>
  <c r="CE71" i="9"/>
  <c r="CF71" i="9"/>
  <c r="CG71" i="9"/>
  <c r="CH71" i="9"/>
  <c r="CI71" i="9"/>
  <c r="CJ71" i="9"/>
  <c r="CK71" i="9"/>
  <c r="CL71" i="9"/>
  <c r="CM71" i="9"/>
  <c r="CN71" i="9"/>
  <c r="CO71" i="9"/>
  <c r="CP71" i="9"/>
  <c r="CQ71" i="9"/>
  <c r="CR71" i="9"/>
  <c r="CS71" i="9"/>
  <c r="CT71" i="9"/>
  <c r="CU71" i="9"/>
  <c r="CV71" i="9"/>
  <c r="CW71" i="9"/>
  <c r="CX71" i="9"/>
  <c r="CY71" i="9"/>
  <c r="CZ71" i="9"/>
  <c r="DA71" i="9"/>
  <c r="DB71" i="9"/>
  <c r="DC71" i="9"/>
  <c r="DD71" i="9"/>
  <c r="DE71" i="9"/>
  <c r="DF71" i="9"/>
  <c r="DG71" i="9"/>
  <c r="DH71" i="9"/>
  <c r="DI71" i="9"/>
  <c r="DJ71" i="9"/>
  <c r="DK71" i="9"/>
  <c r="DL71" i="9"/>
  <c r="DM71" i="9"/>
  <c r="DN71" i="9"/>
  <c r="DO71" i="9"/>
  <c r="DP71" i="9"/>
  <c r="DQ71" i="9"/>
  <c r="DR71" i="9"/>
  <c r="DS71" i="9"/>
  <c r="DT71" i="9"/>
  <c r="DU71" i="9"/>
  <c r="DV71" i="9"/>
  <c r="DW71" i="9"/>
  <c r="DX71" i="9"/>
  <c r="DY71" i="9"/>
  <c r="DZ71" i="9"/>
  <c r="EA71" i="9"/>
  <c r="EB71" i="9"/>
  <c r="EC71" i="9"/>
  <c r="ED71" i="9"/>
  <c r="EE71" i="9"/>
  <c r="EF71" i="9"/>
  <c r="EG71" i="9"/>
  <c r="EH71" i="9"/>
  <c r="EI71" i="9"/>
  <c r="EJ71" i="9"/>
  <c r="EK71" i="9"/>
  <c r="EL71" i="9"/>
  <c r="EM71" i="9"/>
  <c r="EN71" i="9"/>
  <c r="EO71" i="9"/>
  <c r="EP71" i="9"/>
  <c r="EQ71" i="9"/>
  <c r="ER71" i="9"/>
  <c r="ES71" i="9"/>
  <c r="ET71" i="9"/>
  <c r="EU71" i="9"/>
  <c r="EV71" i="9"/>
  <c r="EW71" i="9"/>
  <c r="EX71" i="9"/>
  <c r="EY71" i="9"/>
  <c r="EZ71" i="9"/>
  <c r="FA71" i="9"/>
  <c r="FB71" i="9"/>
  <c r="FC71" i="9"/>
  <c r="FD71" i="9"/>
  <c r="FE71" i="9"/>
  <c r="FF71" i="9"/>
  <c r="FG71" i="9"/>
  <c r="FH71" i="9"/>
  <c r="FI71" i="9"/>
  <c r="FJ71" i="9"/>
  <c r="FK71" i="9"/>
  <c r="FL71" i="9"/>
  <c r="FM71" i="9"/>
  <c r="FN71" i="9"/>
  <c r="FO71" i="9"/>
  <c r="FP71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BA68" i="9"/>
  <c r="BB68" i="9"/>
  <c r="BC68" i="9"/>
  <c r="BD68" i="9"/>
  <c r="BE68" i="9"/>
  <c r="BF68" i="9"/>
  <c r="BG68" i="9"/>
  <c r="BH68" i="9"/>
  <c r="BI68" i="9"/>
  <c r="BJ68" i="9"/>
  <c r="BK68" i="9"/>
  <c r="BL68" i="9"/>
  <c r="BM68" i="9"/>
  <c r="BN68" i="9"/>
  <c r="BO68" i="9"/>
  <c r="BP68" i="9"/>
  <c r="BQ68" i="9"/>
  <c r="BR68" i="9"/>
  <c r="BS68" i="9"/>
  <c r="BT68" i="9"/>
  <c r="BU68" i="9"/>
  <c r="BV68" i="9"/>
  <c r="BW68" i="9"/>
  <c r="BX68" i="9"/>
  <c r="BY68" i="9"/>
  <c r="BZ68" i="9"/>
  <c r="CA68" i="9"/>
  <c r="CB68" i="9"/>
  <c r="CC68" i="9"/>
  <c r="CD68" i="9"/>
  <c r="CE68" i="9"/>
  <c r="CF68" i="9"/>
  <c r="CG68" i="9"/>
  <c r="CH68" i="9"/>
  <c r="CI68" i="9"/>
  <c r="CJ68" i="9"/>
  <c r="CK68" i="9"/>
  <c r="CL68" i="9"/>
  <c r="CM68" i="9"/>
  <c r="CN68" i="9"/>
  <c r="CO68" i="9"/>
  <c r="CP68" i="9"/>
  <c r="CQ68" i="9"/>
  <c r="CR68" i="9"/>
  <c r="CS68" i="9"/>
  <c r="CT68" i="9"/>
  <c r="CU68" i="9"/>
  <c r="CV68" i="9"/>
  <c r="CW68" i="9"/>
  <c r="CX68" i="9"/>
  <c r="CY68" i="9"/>
  <c r="CZ68" i="9"/>
  <c r="DA68" i="9"/>
  <c r="DB68" i="9"/>
  <c r="DC68" i="9"/>
  <c r="DD68" i="9"/>
  <c r="DE68" i="9"/>
  <c r="DF68" i="9"/>
  <c r="DG68" i="9"/>
  <c r="DH68" i="9"/>
  <c r="DI68" i="9"/>
  <c r="DJ68" i="9"/>
  <c r="DK68" i="9"/>
  <c r="DL68" i="9"/>
  <c r="DM68" i="9"/>
  <c r="DN68" i="9"/>
  <c r="DO68" i="9"/>
  <c r="DP68" i="9"/>
  <c r="DQ68" i="9"/>
  <c r="DR68" i="9"/>
  <c r="DS68" i="9"/>
  <c r="DT68" i="9"/>
  <c r="DU68" i="9"/>
  <c r="DV68" i="9"/>
  <c r="DW68" i="9"/>
  <c r="DX68" i="9"/>
  <c r="DY68" i="9"/>
  <c r="DZ68" i="9"/>
  <c r="EA68" i="9"/>
  <c r="EB68" i="9"/>
  <c r="EC68" i="9"/>
  <c r="ED68" i="9"/>
  <c r="EE68" i="9"/>
  <c r="EF68" i="9"/>
  <c r="EG68" i="9"/>
  <c r="EH68" i="9"/>
  <c r="EI68" i="9"/>
  <c r="EJ68" i="9"/>
  <c r="EK68" i="9"/>
  <c r="EL68" i="9"/>
  <c r="EM68" i="9"/>
  <c r="EN68" i="9"/>
  <c r="EO68" i="9"/>
  <c r="EP68" i="9"/>
  <c r="EQ68" i="9"/>
  <c r="ER68" i="9"/>
  <c r="ES68" i="9"/>
  <c r="ET68" i="9"/>
  <c r="EU68" i="9"/>
  <c r="EV68" i="9"/>
  <c r="EW68" i="9"/>
  <c r="EX68" i="9"/>
  <c r="EY68" i="9"/>
  <c r="EZ68" i="9"/>
  <c r="FA68" i="9"/>
  <c r="FB68" i="9"/>
  <c r="FC68" i="9"/>
  <c r="FD68" i="9"/>
  <c r="FE68" i="9"/>
  <c r="FF68" i="9"/>
  <c r="FG68" i="9"/>
  <c r="FH68" i="9"/>
  <c r="FI68" i="9"/>
  <c r="FJ68" i="9"/>
  <c r="FK68" i="9"/>
  <c r="FL68" i="9"/>
  <c r="FM68" i="9"/>
  <c r="FN68" i="9"/>
  <c r="FO68" i="9"/>
  <c r="FP68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BA65" i="9"/>
  <c r="BB65" i="9"/>
  <c r="BC65" i="9"/>
  <c r="BD65" i="9"/>
  <c r="BE65" i="9"/>
  <c r="BF65" i="9"/>
  <c r="BG65" i="9"/>
  <c r="BH65" i="9"/>
  <c r="BI65" i="9"/>
  <c r="BJ65" i="9"/>
  <c r="BK65" i="9"/>
  <c r="BL65" i="9"/>
  <c r="BM65" i="9"/>
  <c r="BN65" i="9"/>
  <c r="BO65" i="9"/>
  <c r="BP65" i="9"/>
  <c r="BQ65" i="9"/>
  <c r="BR65" i="9"/>
  <c r="BS65" i="9"/>
  <c r="BT65" i="9"/>
  <c r="BU65" i="9"/>
  <c r="BV65" i="9"/>
  <c r="BW65" i="9"/>
  <c r="BX65" i="9"/>
  <c r="BY65" i="9"/>
  <c r="BZ65" i="9"/>
  <c r="CA65" i="9"/>
  <c r="CB65" i="9"/>
  <c r="CC65" i="9"/>
  <c r="CD65" i="9"/>
  <c r="CE65" i="9"/>
  <c r="CF65" i="9"/>
  <c r="CG65" i="9"/>
  <c r="CH65" i="9"/>
  <c r="CI65" i="9"/>
  <c r="CJ65" i="9"/>
  <c r="CK65" i="9"/>
  <c r="CL65" i="9"/>
  <c r="CM65" i="9"/>
  <c r="CN65" i="9"/>
  <c r="CO65" i="9"/>
  <c r="CP65" i="9"/>
  <c r="CQ65" i="9"/>
  <c r="CR65" i="9"/>
  <c r="CS65" i="9"/>
  <c r="CT65" i="9"/>
  <c r="CU65" i="9"/>
  <c r="CV65" i="9"/>
  <c r="CW65" i="9"/>
  <c r="CX65" i="9"/>
  <c r="CY65" i="9"/>
  <c r="CZ65" i="9"/>
  <c r="DA65" i="9"/>
  <c r="DB65" i="9"/>
  <c r="DC65" i="9"/>
  <c r="DD65" i="9"/>
  <c r="DE65" i="9"/>
  <c r="DF65" i="9"/>
  <c r="DG65" i="9"/>
  <c r="DH65" i="9"/>
  <c r="DI65" i="9"/>
  <c r="DJ65" i="9"/>
  <c r="DK65" i="9"/>
  <c r="DL65" i="9"/>
  <c r="DM65" i="9"/>
  <c r="DN65" i="9"/>
  <c r="DO65" i="9"/>
  <c r="DP65" i="9"/>
  <c r="DQ65" i="9"/>
  <c r="DR65" i="9"/>
  <c r="DS65" i="9"/>
  <c r="DT65" i="9"/>
  <c r="DU65" i="9"/>
  <c r="DV65" i="9"/>
  <c r="DW65" i="9"/>
  <c r="DX65" i="9"/>
  <c r="DY65" i="9"/>
  <c r="DZ65" i="9"/>
  <c r="EA65" i="9"/>
  <c r="EB65" i="9"/>
  <c r="EC65" i="9"/>
  <c r="ED65" i="9"/>
  <c r="EE65" i="9"/>
  <c r="EF65" i="9"/>
  <c r="EG65" i="9"/>
  <c r="EH65" i="9"/>
  <c r="EI65" i="9"/>
  <c r="EJ65" i="9"/>
  <c r="EK65" i="9"/>
  <c r="EL65" i="9"/>
  <c r="EM65" i="9"/>
  <c r="EN65" i="9"/>
  <c r="EO65" i="9"/>
  <c r="EP65" i="9"/>
  <c r="EQ65" i="9"/>
  <c r="ER65" i="9"/>
  <c r="ES65" i="9"/>
  <c r="ET65" i="9"/>
  <c r="EU65" i="9"/>
  <c r="EV65" i="9"/>
  <c r="EW65" i="9"/>
  <c r="EX65" i="9"/>
  <c r="EY65" i="9"/>
  <c r="EZ65" i="9"/>
  <c r="FA65" i="9"/>
  <c r="FB65" i="9"/>
  <c r="FC65" i="9"/>
  <c r="FD65" i="9"/>
  <c r="FE65" i="9"/>
  <c r="FF65" i="9"/>
  <c r="FG65" i="9"/>
  <c r="FH65" i="9"/>
  <c r="FI65" i="9"/>
  <c r="FJ65" i="9"/>
  <c r="FK65" i="9"/>
  <c r="FL65" i="9"/>
  <c r="FM65" i="9"/>
  <c r="FN65" i="9"/>
  <c r="FO65" i="9"/>
  <c r="FP65" i="9"/>
  <c r="E65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BA59" i="9"/>
  <c r="BB59" i="9"/>
  <c r="BC59" i="9"/>
  <c r="BD59" i="9"/>
  <c r="BE59" i="9"/>
  <c r="BF59" i="9"/>
  <c r="BG59" i="9"/>
  <c r="BH59" i="9"/>
  <c r="BI59" i="9"/>
  <c r="BJ59" i="9"/>
  <c r="BK59" i="9"/>
  <c r="BL59" i="9"/>
  <c r="BM59" i="9"/>
  <c r="BN59" i="9"/>
  <c r="BO59" i="9"/>
  <c r="BP59" i="9"/>
  <c r="BQ59" i="9"/>
  <c r="BR59" i="9"/>
  <c r="BS59" i="9"/>
  <c r="BT59" i="9"/>
  <c r="BU59" i="9"/>
  <c r="BV59" i="9"/>
  <c r="BW59" i="9"/>
  <c r="BX59" i="9"/>
  <c r="BY59" i="9"/>
  <c r="BZ59" i="9"/>
  <c r="CA59" i="9"/>
  <c r="CB59" i="9"/>
  <c r="CC59" i="9"/>
  <c r="CD59" i="9"/>
  <c r="CE59" i="9"/>
  <c r="CF59" i="9"/>
  <c r="CG59" i="9"/>
  <c r="CH59" i="9"/>
  <c r="CI59" i="9"/>
  <c r="CJ59" i="9"/>
  <c r="CK59" i="9"/>
  <c r="CL59" i="9"/>
  <c r="CM59" i="9"/>
  <c r="CN59" i="9"/>
  <c r="CO59" i="9"/>
  <c r="CP59" i="9"/>
  <c r="CQ59" i="9"/>
  <c r="CR59" i="9"/>
  <c r="CS59" i="9"/>
  <c r="CT59" i="9"/>
  <c r="CU59" i="9"/>
  <c r="CV59" i="9"/>
  <c r="CW59" i="9"/>
  <c r="CX59" i="9"/>
  <c r="CY59" i="9"/>
  <c r="CZ59" i="9"/>
  <c r="DA59" i="9"/>
  <c r="DB59" i="9"/>
  <c r="DC59" i="9"/>
  <c r="DD59" i="9"/>
  <c r="DE59" i="9"/>
  <c r="DF59" i="9"/>
  <c r="DG59" i="9"/>
  <c r="DH59" i="9"/>
  <c r="DI59" i="9"/>
  <c r="DJ59" i="9"/>
  <c r="DK59" i="9"/>
  <c r="DL59" i="9"/>
  <c r="DM59" i="9"/>
  <c r="DN59" i="9"/>
  <c r="DO59" i="9"/>
  <c r="DP59" i="9"/>
  <c r="DQ59" i="9"/>
  <c r="DR59" i="9"/>
  <c r="DS59" i="9"/>
  <c r="DT59" i="9"/>
  <c r="DU59" i="9"/>
  <c r="DV59" i="9"/>
  <c r="DW59" i="9"/>
  <c r="DX59" i="9"/>
  <c r="DY59" i="9"/>
  <c r="DZ59" i="9"/>
  <c r="EA59" i="9"/>
  <c r="EB59" i="9"/>
  <c r="EC59" i="9"/>
  <c r="ED59" i="9"/>
  <c r="EE59" i="9"/>
  <c r="EF59" i="9"/>
  <c r="EG59" i="9"/>
  <c r="EH59" i="9"/>
  <c r="EI59" i="9"/>
  <c r="EJ59" i="9"/>
  <c r="EK59" i="9"/>
  <c r="EL59" i="9"/>
  <c r="EM59" i="9"/>
  <c r="EN59" i="9"/>
  <c r="EO59" i="9"/>
  <c r="EP59" i="9"/>
  <c r="EQ59" i="9"/>
  <c r="ER59" i="9"/>
  <c r="ES59" i="9"/>
  <c r="ET59" i="9"/>
  <c r="EU59" i="9"/>
  <c r="EV59" i="9"/>
  <c r="EW59" i="9"/>
  <c r="EX59" i="9"/>
  <c r="EY59" i="9"/>
  <c r="EZ59" i="9"/>
  <c r="FA59" i="9"/>
  <c r="FB59" i="9"/>
  <c r="FC59" i="9"/>
  <c r="FD59" i="9"/>
  <c r="FE59" i="9"/>
  <c r="FF59" i="9"/>
  <c r="FG59" i="9"/>
  <c r="FH59" i="9"/>
  <c r="FI59" i="9"/>
  <c r="FJ59" i="9"/>
  <c r="FK59" i="9"/>
  <c r="FL59" i="9"/>
  <c r="FM59" i="9"/>
  <c r="FN59" i="9"/>
  <c r="FO59" i="9"/>
  <c r="FP59" i="9"/>
  <c r="E59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BA56" i="9"/>
  <c r="BB56" i="9"/>
  <c r="BC56" i="9"/>
  <c r="BD56" i="9"/>
  <c r="BE56" i="9"/>
  <c r="BF56" i="9"/>
  <c r="BG56" i="9"/>
  <c r="BH56" i="9"/>
  <c r="BI56" i="9"/>
  <c r="BJ56" i="9"/>
  <c r="BK56" i="9"/>
  <c r="BL56" i="9"/>
  <c r="BM56" i="9"/>
  <c r="BN56" i="9"/>
  <c r="BO56" i="9"/>
  <c r="BP56" i="9"/>
  <c r="BQ56" i="9"/>
  <c r="BR56" i="9"/>
  <c r="BS56" i="9"/>
  <c r="BT56" i="9"/>
  <c r="BU56" i="9"/>
  <c r="BV56" i="9"/>
  <c r="BW56" i="9"/>
  <c r="BX56" i="9"/>
  <c r="BY56" i="9"/>
  <c r="BZ56" i="9"/>
  <c r="CA56" i="9"/>
  <c r="CB56" i="9"/>
  <c r="CC56" i="9"/>
  <c r="CD56" i="9"/>
  <c r="CE56" i="9"/>
  <c r="CF56" i="9"/>
  <c r="CG56" i="9"/>
  <c r="CH56" i="9"/>
  <c r="CI56" i="9"/>
  <c r="CJ56" i="9"/>
  <c r="CK56" i="9"/>
  <c r="CL56" i="9"/>
  <c r="CM56" i="9"/>
  <c r="CN56" i="9"/>
  <c r="CO56" i="9"/>
  <c r="CP56" i="9"/>
  <c r="CQ56" i="9"/>
  <c r="CR56" i="9"/>
  <c r="CS56" i="9"/>
  <c r="CT56" i="9"/>
  <c r="CU56" i="9"/>
  <c r="CV56" i="9"/>
  <c r="CW56" i="9"/>
  <c r="CX56" i="9"/>
  <c r="CY56" i="9"/>
  <c r="CZ56" i="9"/>
  <c r="DA56" i="9"/>
  <c r="DB56" i="9"/>
  <c r="DC56" i="9"/>
  <c r="DD56" i="9"/>
  <c r="DD41" i="9" s="1"/>
  <c r="DE56" i="9"/>
  <c r="DF56" i="9"/>
  <c r="DG56" i="9"/>
  <c r="DH56" i="9"/>
  <c r="DI56" i="9"/>
  <c r="DJ56" i="9"/>
  <c r="DK56" i="9"/>
  <c r="DL56" i="9"/>
  <c r="DM56" i="9"/>
  <c r="DN56" i="9"/>
  <c r="DN41" i="9" s="1"/>
  <c r="DO56" i="9"/>
  <c r="DO41" i="9" s="1"/>
  <c r="DP56" i="9"/>
  <c r="DQ56" i="9"/>
  <c r="DR56" i="9"/>
  <c r="DS56" i="9"/>
  <c r="DT56" i="9"/>
  <c r="DT41" i="9" s="1"/>
  <c r="DU56" i="9"/>
  <c r="DV56" i="9"/>
  <c r="DW56" i="9"/>
  <c r="DX56" i="9"/>
  <c r="DY56" i="9"/>
  <c r="DZ56" i="9"/>
  <c r="EA56" i="9"/>
  <c r="EB56" i="9"/>
  <c r="EC56" i="9"/>
  <c r="ED56" i="9"/>
  <c r="ED41" i="9" s="1"/>
  <c r="EE56" i="9"/>
  <c r="EE41" i="9" s="1"/>
  <c r="EF56" i="9"/>
  <c r="EG56" i="9"/>
  <c r="EH56" i="9"/>
  <c r="EI56" i="9"/>
  <c r="EJ56" i="9"/>
  <c r="EK56" i="9"/>
  <c r="EL56" i="9"/>
  <c r="EM56" i="9"/>
  <c r="EN56" i="9"/>
  <c r="EO56" i="9"/>
  <c r="EP56" i="9"/>
  <c r="EQ56" i="9"/>
  <c r="ER56" i="9"/>
  <c r="ES56" i="9"/>
  <c r="ET56" i="9"/>
  <c r="EU56" i="9"/>
  <c r="EV56" i="9"/>
  <c r="EW56" i="9"/>
  <c r="EX56" i="9"/>
  <c r="EY56" i="9"/>
  <c r="EZ56" i="9"/>
  <c r="FA56" i="9"/>
  <c r="FB56" i="9"/>
  <c r="FC56" i="9"/>
  <c r="FD56" i="9"/>
  <c r="FE56" i="9"/>
  <c r="FF56" i="9"/>
  <c r="FG56" i="9"/>
  <c r="FH56" i="9"/>
  <c r="FI56" i="9"/>
  <c r="FJ56" i="9"/>
  <c r="FK56" i="9"/>
  <c r="FL56" i="9"/>
  <c r="FM56" i="9"/>
  <c r="FN56" i="9"/>
  <c r="FO56" i="9"/>
  <c r="FP56" i="9"/>
  <c r="E56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BA53" i="9"/>
  <c r="BB53" i="9"/>
  <c r="BC53" i="9"/>
  <c r="BD53" i="9"/>
  <c r="BE53" i="9"/>
  <c r="BF53" i="9"/>
  <c r="BG53" i="9"/>
  <c r="BH53" i="9"/>
  <c r="BI53" i="9"/>
  <c r="BJ53" i="9"/>
  <c r="BK53" i="9"/>
  <c r="BL53" i="9"/>
  <c r="BM53" i="9"/>
  <c r="BN53" i="9"/>
  <c r="BO53" i="9"/>
  <c r="BP53" i="9"/>
  <c r="BQ53" i="9"/>
  <c r="BR53" i="9"/>
  <c r="BS53" i="9"/>
  <c r="BT53" i="9"/>
  <c r="BU53" i="9"/>
  <c r="BV53" i="9"/>
  <c r="BW53" i="9"/>
  <c r="BX53" i="9"/>
  <c r="BY53" i="9"/>
  <c r="BZ53" i="9"/>
  <c r="CA53" i="9"/>
  <c r="CB53" i="9"/>
  <c r="CC53" i="9"/>
  <c r="CD53" i="9"/>
  <c r="CE53" i="9"/>
  <c r="CF53" i="9"/>
  <c r="CG53" i="9"/>
  <c r="CH53" i="9"/>
  <c r="CI53" i="9"/>
  <c r="CJ53" i="9"/>
  <c r="CK53" i="9"/>
  <c r="CL53" i="9"/>
  <c r="CM53" i="9"/>
  <c r="CN53" i="9"/>
  <c r="CO53" i="9"/>
  <c r="CP53" i="9"/>
  <c r="CQ53" i="9"/>
  <c r="CR53" i="9"/>
  <c r="CS53" i="9"/>
  <c r="CT53" i="9"/>
  <c r="CU53" i="9"/>
  <c r="CV53" i="9"/>
  <c r="CW53" i="9"/>
  <c r="CX53" i="9"/>
  <c r="CY53" i="9"/>
  <c r="CZ53" i="9"/>
  <c r="DA53" i="9"/>
  <c r="DB53" i="9"/>
  <c r="EJ53" i="9"/>
  <c r="EK53" i="9"/>
  <c r="EL53" i="9"/>
  <c r="EM53" i="9"/>
  <c r="EN53" i="9"/>
  <c r="EO53" i="9"/>
  <c r="EP53" i="9"/>
  <c r="EQ53" i="9"/>
  <c r="ER53" i="9"/>
  <c r="ES53" i="9"/>
  <c r="ET53" i="9"/>
  <c r="EU53" i="9"/>
  <c r="EV53" i="9"/>
  <c r="EW53" i="9"/>
  <c r="EX53" i="9"/>
  <c r="EY53" i="9"/>
  <c r="EZ53" i="9"/>
  <c r="FA53" i="9"/>
  <c r="FB53" i="9"/>
  <c r="FC53" i="9"/>
  <c r="FD53" i="9"/>
  <c r="FE53" i="9"/>
  <c r="FF53" i="9"/>
  <c r="FG53" i="9"/>
  <c r="FH53" i="9"/>
  <c r="FI53" i="9"/>
  <c r="FJ53" i="9"/>
  <c r="FK53" i="9"/>
  <c r="FL53" i="9"/>
  <c r="FM53" i="9"/>
  <c r="FN53" i="9"/>
  <c r="FO53" i="9"/>
  <c r="FP53" i="9"/>
  <c r="FP41" i="9" s="1"/>
  <c r="E53" i="9"/>
  <c r="FP42" i="9"/>
  <c r="F42" i="9"/>
  <c r="G42" i="9"/>
  <c r="G41" i="9" s="1"/>
  <c r="H42" i="9"/>
  <c r="H41" i="9" s="1"/>
  <c r="I42" i="9"/>
  <c r="J42" i="9"/>
  <c r="K42" i="9"/>
  <c r="K41" i="9" s="1"/>
  <c r="L42" i="9"/>
  <c r="L41" i="9" s="1"/>
  <c r="M42" i="9"/>
  <c r="N42" i="9"/>
  <c r="O42" i="9"/>
  <c r="P42" i="9"/>
  <c r="P41" i="9" s="1"/>
  <c r="Q42" i="9"/>
  <c r="R42" i="9"/>
  <c r="S42" i="9"/>
  <c r="T42" i="9"/>
  <c r="T41" i="9" s="1"/>
  <c r="U42" i="9"/>
  <c r="V42" i="9"/>
  <c r="W42" i="9"/>
  <c r="W41" i="9" s="1"/>
  <c r="X42" i="9"/>
  <c r="X41" i="9" s="1"/>
  <c r="Y42" i="9"/>
  <c r="Z42" i="9"/>
  <c r="AA42" i="9"/>
  <c r="AA41" i="9" s="1"/>
  <c r="AA18" i="9" s="1"/>
  <c r="AB42" i="9"/>
  <c r="AB41" i="9" s="1"/>
  <c r="AC42" i="9"/>
  <c r="AD42" i="9"/>
  <c r="AE42" i="9"/>
  <c r="AF42" i="9"/>
  <c r="AF41" i="9" s="1"/>
  <c r="AG42" i="9"/>
  <c r="AH42" i="9"/>
  <c r="AI42" i="9"/>
  <c r="AJ42" i="9"/>
  <c r="AJ41" i="9" s="1"/>
  <c r="AK42" i="9"/>
  <c r="AL42" i="9"/>
  <c r="AM42" i="9"/>
  <c r="AM41" i="9" s="1"/>
  <c r="AN42" i="9"/>
  <c r="AN41" i="9" s="1"/>
  <c r="AO42" i="9"/>
  <c r="AP42" i="9"/>
  <c r="AQ42" i="9"/>
  <c r="AQ41" i="9" s="1"/>
  <c r="AQ18" i="9" s="1"/>
  <c r="AR42" i="9"/>
  <c r="AR41" i="9" s="1"/>
  <c r="AS42" i="9"/>
  <c r="AT42" i="9"/>
  <c r="AU42" i="9"/>
  <c r="AV42" i="9"/>
  <c r="AV41" i="9" s="1"/>
  <c r="AW42" i="9"/>
  <c r="AX42" i="9"/>
  <c r="AY42" i="9"/>
  <c r="AZ42" i="9"/>
  <c r="AZ41" i="9" s="1"/>
  <c r="BA42" i="9"/>
  <c r="BB42" i="9"/>
  <c r="BC42" i="9"/>
  <c r="BC41" i="9" s="1"/>
  <c r="BD42" i="9"/>
  <c r="BD41" i="9" s="1"/>
  <c r="BE42" i="9"/>
  <c r="BF42" i="9"/>
  <c r="BG42" i="9"/>
  <c r="BG41" i="9" s="1"/>
  <c r="BG18" i="9" s="1"/>
  <c r="BH42" i="9"/>
  <c r="BH41" i="9" s="1"/>
  <c r="BI42" i="9"/>
  <c r="BJ42" i="9"/>
  <c r="BK42" i="9"/>
  <c r="BL42" i="9"/>
  <c r="BL41" i="9" s="1"/>
  <c r="BM42" i="9"/>
  <c r="BN42" i="9"/>
  <c r="BO42" i="9"/>
  <c r="BP42" i="9"/>
  <c r="BP41" i="9" s="1"/>
  <c r="BQ42" i="9"/>
  <c r="BR42" i="9"/>
  <c r="BS42" i="9"/>
  <c r="BS41" i="9" s="1"/>
  <c r="BT42" i="9"/>
  <c r="BT41" i="9" s="1"/>
  <c r="BU42" i="9"/>
  <c r="BV42" i="9"/>
  <c r="BW42" i="9"/>
  <c r="BW41" i="9" s="1"/>
  <c r="BW18" i="9" s="1"/>
  <c r="BX42" i="9"/>
  <c r="BX41" i="9" s="1"/>
  <c r="BY42" i="9"/>
  <c r="BZ42" i="9"/>
  <c r="CA42" i="9"/>
  <c r="CB42" i="9"/>
  <c r="CB41" i="9" s="1"/>
  <c r="CC42" i="9"/>
  <c r="CD42" i="9"/>
  <c r="CE42" i="9"/>
  <c r="CF42" i="9"/>
  <c r="CF41" i="9" s="1"/>
  <c r="CG42" i="9"/>
  <c r="CH42" i="9"/>
  <c r="CI42" i="9"/>
  <c r="CI41" i="9" s="1"/>
  <c r="CJ42" i="9"/>
  <c r="CJ41" i="9" s="1"/>
  <c r="CK42" i="9"/>
  <c r="CL42" i="9"/>
  <c r="CM42" i="9"/>
  <c r="CM41" i="9" s="1"/>
  <c r="CM18" i="9" s="1"/>
  <c r="CN42" i="9"/>
  <c r="CN41" i="9" s="1"/>
  <c r="CO42" i="9"/>
  <c r="CP42" i="9"/>
  <c r="CQ42" i="9"/>
  <c r="CR42" i="9"/>
  <c r="CR41" i="9" s="1"/>
  <c r="CS42" i="9"/>
  <c r="CT42" i="9"/>
  <c r="CU42" i="9"/>
  <c r="CV42" i="9"/>
  <c r="CV41" i="9" s="1"/>
  <c r="CW42" i="9"/>
  <c r="CX42" i="9"/>
  <c r="CY42" i="9"/>
  <c r="CY41" i="9" s="1"/>
  <c r="CZ42" i="9"/>
  <c r="CZ41" i="9" s="1"/>
  <c r="DA42" i="9"/>
  <c r="DB42" i="9"/>
  <c r="DF41" i="9"/>
  <c r="DJ41" i="9"/>
  <c r="DR41" i="9"/>
  <c r="DV41" i="9"/>
  <c r="DZ41" i="9"/>
  <c r="EH41" i="9"/>
  <c r="EJ42" i="9"/>
  <c r="EK42" i="9"/>
  <c r="EL42" i="9"/>
  <c r="EM42" i="9"/>
  <c r="EN42" i="9"/>
  <c r="EO42" i="9"/>
  <c r="EP42" i="9"/>
  <c r="EQ42" i="9"/>
  <c r="ER42" i="9"/>
  <c r="ES42" i="9"/>
  <c r="ET42" i="9"/>
  <c r="EU42" i="9"/>
  <c r="EU41" i="9" s="1"/>
  <c r="EU18" i="9" s="1"/>
  <c r="EV42" i="9"/>
  <c r="EW42" i="9"/>
  <c r="EX42" i="9"/>
  <c r="EY42" i="9"/>
  <c r="EY41" i="9" s="1"/>
  <c r="EY18" i="9" s="1"/>
  <c r="EZ42" i="9"/>
  <c r="FA42" i="9"/>
  <c r="FB42" i="9"/>
  <c r="FC42" i="9"/>
  <c r="FD42" i="9"/>
  <c r="FE42" i="9"/>
  <c r="FF42" i="9"/>
  <c r="FG42" i="9"/>
  <c r="FH42" i="9"/>
  <c r="FI42" i="9"/>
  <c r="FJ42" i="9"/>
  <c r="FK42" i="9"/>
  <c r="FK41" i="9" s="1"/>
  <c r="FK18" i="9" s="1"/>
  <c r="FL42" i="9"/>
  <c r="FM42" i="9"/>
  <c r="FN42" i="9"/>
  <c r="FO42" i="9"/>
  <c r="FO41" i="9" s="1"/>
  <c r="FO18" i="9" s="1"/>
  <c r="E42" i="9"/>
  <c r="I41" i="9"/>
  <c r="J41" i="9"/>
  <c r="M41" i="9"/>
  <c r="N41" i="9"/>
  <c r="O41" i="9"/>
  <c r="Q41" i="9"/>
  <c r="R41" i="9"/>
  <c r="S41" i="9"/>
  <c r="U41" i="9"/>
  <c r="V41" i="9"/>
  <c r="Y41" i="9"/>
  <c r="Y18" i="9" s="1"/>
  <c r="Z41" i="9"/>
  <c r="AC41" i="9"/>
  <c r="AD41" i="9"/>
  <c r="AE41" i="9"/>
  <c r="AG41" i="9"/>
  <c r="AH41" i="9"/>
  <c r="AI41" i="9"/>
  <c r="AK41" i="9"/>
  <c r="AL41" i="9"/>
  <c r="AO41" i="9"/>
  <c r="AO18" i="9" s="1"/>
  <c r="AP41" i="9"/>
  <c r="AS41" i="9"/>
  <c r="AT41" i="9"/>
  <c r="AU41" i="9"/>
  <c r="AW41" i="9"/>
  <c r="AX41" i="9"/>
  <c r="AY41" i="9"/>
  <c r="BA41" i="9"/>
  <c r="BA18" i="9" s="1"/>
  <c r="BB41" i="9"/>
  <c r="BE41" i="9"/>
  <c r="BE18" i="9" s="1"/>
  <c r="BF41" i="9"/>
  <c r="BI41" i="9"/>
  <c r="BJ41" i="9"/>
  <c r="BK41" i="9"/>
  <c r="BM41" i="9"/>
  <c r="BN41" i="9"/>
  <c r="BO41" i="9"/>
  <c r="BQ41" i="9"/>
  <c r="BQ18" i="9" s="1"/>
  <c r="BR41" i="9"/>
  <c r="BU41" i="9"/>
  <c r="BU18" i="9" s="1"/>
  <c r="BV41" i="9"/>
  <c r="BY41" i="9"/>
  <c r="BZ41" i="9"/>
  <c r="CA41" i="9"/>
  <c r="CC41" i="9"/>
  <c r="CD41" i="9"/>
  <c r="CE41" i="9"/>
  <c r="CG41" i="9"/>
  <c r="CG18" i="9" s="1"/>
  <c r="CH41" i="9"/>
  <c r="CK41" i="9"/>
  <c r="CK18" i="9" s="1"/>
  <c r="CL41" i="9"/>
  <c r="CO41" i="9"/>
  <c r="CP41" i="9"/>
  <c r="CQ41" i="9"/>
  <c r="CS41" i="9"/>
  <c r="CT41" i="9"/>
  <c r="CU41" i="9"/>
  <c r="CW41" i="9"/>
  <c r="CW18" i="9" s="1"/>
  <c r="CX41" i="9"/>
  <c r="DA41" i="9"/>
  <c r="DA18" i="9" s="1"/>
  <c r="DB41" i="9"/>
  <c r="DC41" i="9"/>
  <c r="DE41" i="9"/>
  <c r="DG41" i="9"/>
  <c r="DH41" i="9"/>
  <c r="DH18" i="9" s="1"/>
  <c r="DI41" i="9"/>
  <c r="DK41" i="9"/>
  <c r="DL41" i="9"/>
  <c r="DL18" i="9" s="1"/>
  <c r="DM41" i="9"/>
  <c r="DM18" i="9" s="1"/>
  <c r="DP41" i="9"/>
  <c r="DQ41" i="9"/>
  <c r="DS41" i="9"/>
  <c r="DU41" i="9"/>
  <c r="DU18" i="9" s="1"/>
  <c r="DW41" i="9"/>
  <c r="DX41" i="9"/>
  <c r="DY41" i="9"/>
  <c r="EA41" i="9"/>
  <c r="EB41" i="9"/>
  <c r="EC41" i="9"/>
  <c r="EF41" i="9"/>
  <c r="EG41" i="9"/>
  <c r="EG18" i="9" s="1"/>
  <c r="EI41" i="9"/>
  <c r="EK41" i="9"/>
  <c r="EL41" i="9"/>
  <c r="EM41" i="9"/>
  <c r="EO41" i="9"/>
  <c r="EP41" i="9"/>
  <c r="EQ41" i="9"/>
  <c r="ES41" i="9"/>
  <c r="ES18" i="9" s="1"/>
  <c r="ET41" i="9"/>
  <c r="EW41" i="9"/>
  <c r="EW18" i="9" s="1"/>
  <c r="EX41" i="9"/>
  <c r="FA41" i="9"/>
  <c r="FB41" i="9"/>
  <c r="FC41" i="9"/>
  <c r="FE41" i="9"/>
  <c r="FF41" i="9"/>
  <c r="FG41" i="9"/>
  <c r="FI41" i="9"/>
  <c r="FI18" i="9" s="1"/>
  <c r="FJ41" i="9"/>
  <c r="FM41" i="9"/>
  <c r="FM18" i="9" s="1"/>
  <c r="FN41" i="9"/>
  <c r="E41" i="9"/>
  <c r="F19" i="9"/>
  <c r="G19" i="9"/>
  <c r="G18" i="9" s="1"/>
  <c r="H19" i="9"/>
  <c r="I19" i="9"/>
  <c r="J19" i="9"/>
  <c r="J18" i="9" s="1"/>
  <c r="K19" i="9"/>
  <c r="K18" i="9" s="1"/>
  <c r="L19" i="9"/>
  <c r="M19" i="9"/>
  <c r="N19" i="9"/>
  <c r="N18" i="9" s="1"/>
  <c r="O19" i="9"/>
  <c r="O18" i="9" s="1"/>
  <c r="P19" i="9"/>
  <c r="Q19" i="9"/>
  <c r="R19" i="9"/>
  <c r="S19" i="9"/>
  <c r="S18" i="9" s="1"/>
  <c r="T19" i="9"/>
  <c r="U19" i="9"/>
  <c r="V19" i="9"/>
  <c r="W19" i="9"/>
  <c r="W18" i="9" s="1"/>
  <c r="X19" i="9"/>
  <c r="Y19" i="9"/>
  <c r="Z19" i="9"/>
  <c r="AA19" i="9"/>
  <c r="AB19" i="9"/>
  <c r="AC19" i="9"/>
  <c r="AD19" i="9"/>
  <c r="AD18" i="9" s="1"/>
  <c r="AE19" i="9"/>
  <c r="AE18" i="9" s="1"/>
  <c r="AF19" i="9"/>
  <c r="AG19" i="9"/>
  <c r="AH19" i="9"/>
  <c r="AH18" i="9" s="1"/>
  <c r="AI19" i="9"/>
  <c r="AI18" i="9" s="1"/>
  <c r="AJ19" i="9"/>
  <c r="AK19" i="9"/>
  <c r="AL19" i="9"/>
  <c r="AM19" i="9"/>
  <c r="AM18" i="9" s="1"/>
  <c r="AN19" i="9"/>
  <c r="AO19" i="9"/>
  <c r="AP19" i="9"/>
  <c r="AQ19" i="9"/>
  <c r="AR19" i="9"/>
  <c r="AS19" i="9"/>
  <c r="AT19" i="9"/>
  <c r="AT18" i="9" s="1"/>
  <c r="AU19" i="9"/>
  <c r="AU18" i="9" s="1"/>
  <c r="AV19" i="9"/>
  <c r="AW19" i="9"/>
  <c r="AX19" i="9"/>
  <c r="AX18" i="9" s="1"/>
  <c r="AY19" i="9"/>
  <c r="AY18" i="9" s="1"/>
  <c r="AZ19" i="9"/>
  <c r="BA19" i="9"/>
  <c r="BB19" i="9"/>
  <c r="BC19" i="9"/>
  <c r="BC18" i="9" s="1"/>
  <c r="BD19" i="9"/>
  <c r="BE19" i="9"/>
  <c r="BF19" i="9"/>
  <c r="BG19" i="9"/>
  <c r="BH19" i="9"/>
  <c r="BI19" i="9"/>
  <c r="BJ19" i="9"/>
  <c r="BJ18" i="9" s="1"/>
  <c r="BK19" i="9"/>
  <c r="BK18" i="9" s="1"/>
  <c r="BL19" i="9"/>
  <c r="BM19" i="9"/>
  <c r="BN19" i="9"/>
  <c r="BN18" i="9" s="1"/>
  <c r="BO19" i="9"/>
  <c r="BO18" i="9" s="1"/>
  <c r="BP19" i="9"/>
  <c r="BQ19" i="9"/>
  <c r="BR19" i="9"/>
  <c r="BS19" i="9"/>
  <c r="BS18" i="9" s="1"/>
  <c r="BT19" i="9"/>
  <c r="BU19" i="9"/>
  <c r="BV19" i="9"/>
  <c r="BW19" i="9"/>
  <c r="BX19" i="9"/>
  <c r="BY19" i="9"/>
  <c r="BZ19" i="9"/>
  <c r="BZ18" i="9" s="1"/>
  <c r="CA19" i="9"/>
  <c r="CA18" i="9" s="1"/>
  <c r="CB19" i="9"/>
  <c r="CC19" i="9"/>
  <c r="CD19" i="9"/>
  <c r="CD18" i="9" s="1"/>
  <c r="CE19" i="9"/>
  <c r="CE18" i="9" s="1"/>
  <c r="CF19" i="9"/>
  <c r="CG19" i="9"/>
  <c r="CH19" i="9"/>
  <c r="CI19" i="9"/>
  <c r="CI18" i="9" s="1"/>
  <c r="CJ19" i="9"/>
  <c r="CK19" i="9"/>
  <c r="CL19" i="9"/>
  <c r="CM19" i="9"/>
  <c r="CN19" i="9"/>
  <c r="CO19" i="9"/>
  <c r="CP19" i="9"/>
  <c r="CP18" i="9" s="1"/>
  <c r="CQ19" i="9"/>
  <c r="CQ18" i="9" s="1"/>
  <c r="CR19" i="9"/>
  <c r="CS19" i="9"/>
  <c r="CT19" i="9"/>
  <c r="CT18" i="9" s="1"/>
  <c r="CU19" i="9"/>
  <c r="CU18" i="9" s="1"/>
  <c r="CV19" i="9"/>
  <c r="CW19" i="9"/>
  <c r="CX19" i="9"/>
  <c r="CY19" i="9"/>
  <c r="CY18" i="9" s="1"/>
  <c r="CZ19" i="9"/>
  <c r="DA19" i="9"/>
  <c r="DB19" i="9"/>
  <c r="DC19" i="9"/>
  <c r="DD19" i="9"/>
  <c r="DE19" i="9"/>
  <c r="DF19" i="9"/>
  <c r="DG19" i="9"/>
  <c r="DG18" i="9" s="1"/>
  <c r="DH19" i="9"/>
  <c r="DI19" i="9"/>
  <c r="DJ19" i="9"/>
  <c r="DK19" i="9"/>
  <c r="DK18" i="9" s="1"/>
  <c r="DL19" i="9"/>
  <c r="DM19" i="9"/>
  <c r="DN19" i="9"/>
  <c r="DO19" i="9"/>
  <c r="DP19" i="9"/>
  <c r="DQ19" i="9"/>
  <c r="DR19" i="9"/>
  <c r="DS19" i="9"/>
  <c r="DT19" i="9"/>
  <c r="DU19" i="9"/>
  <c r="DV19" i="9"/>
  <c r="DW19" i="9"/>
  <c r="DX19" i="9"/>
  <c r="DY19" i="9"/>
  <c r="DZ19" i="9"/>
  <c r="EA19" i="9"/>
  <c r="EB19" i="9"/>
  <c r="EC19" i="9"/>
  <c r="ED19" i="9"/>
  <c r="EE19" i="9"/>
  <c r="EF19" i="9"/>
  <c r="EG19" i="9"/>
  <c r="EH19" i="9"/>
  <c r="EI19" i="9"/>
  <c r="EJ19" i="9"/>
  <c r="EK19" i="9"/>
  <c r="EL19" i="9"/>
  <c r="EM19" i="9"/>
  <c r="EN19" i="9"/>
  <c r="EO19" i="9"/>
  <c r="EP19" i="9"/>
  <c r="EP18" i="9" s="1"/>
  <c r="EQ19" i="9"/>
  <c r="ER19" i="9"/>
  <c r="ES19" i="9"/>
  <c r="ET19" i="9"/>
  <c r="EU19" i="9"/>
  <c r="EV19" i="9"/>
  <c r="EW19" i="9"/>
  <c r="EX19" i="9"/>
  <c r="EX18" i="9" s="1"/>
  <c r="EY19" i="9"/>
  <c r="EZ19" i="9"/>
  <c r="FA19" i="9"/>
  <c r="FB19" i="9"/>
  <c r="FC19" i="9"/>
  <c r="FD19" i="9"/>
  <c r="FE19" i="9"/>
  <c r="FF19" i="9"/>
  <c r="FF18" i="9" s="1"/>
  <c r="FG19" i="9"/>
  <c r="FH19" i="9"/>
  <c r="FI19" i="9"/>
  <c r="FJ19" i="9"/>
  <c r="FK19" i="9"/>
  <c r="FL19" i="9"/>
  <c r="FM19" i="9"/>
  <c r="FN19" i="9"/>
  <c r="FN18" i="9" s="1"/>
  <c r="FO19" i="9"/>
  <c r="FP19" i="9"/>
  <c r="E19" i="9"/>
  <c r="H18" i="9"/>
  <c r="I18" i="9"/>
  <c r="L18" i="9"/>
  <c r="M18" i="9"/>
  <c r="P18" i="9"/>
  <c r="Q18" i="9"/>
  <c r="T18" i="9"/>
  <c r="V18" i="9"/>
  <c r="X18" i="9"/>
  <c r="Z18" i="9"/>
  <c r="AB18" i="9"/>
  <c r="AF18" i="9"/>
  <c r="AJ18" i="9"/>
  <c r="AL18" i="9"/>
  <c r="AN18" i="9"/>
  <c r="AP18" i="9"/>
  <c r="AR18" i="9"/>
  <c r="AV18" i="9"/>
  <c r="AZ18" i="9"/>
  <c r="BB18" i="9"/>
  <c r="BD18" i="9"/>
  <c r="BF18" i="9"/>
  <c r="BH18" i="9"/>
  <c r="BL18" i="9"/>
  <c r="BP18" i="9"/>
  <c r="BR18" i="9"/>
  <c r="BT18" i="9"/>
  <c r="BV18" i="9"/>
  <c r="BX18" i="9"/>
  <c r="CB18" i="9"/>
  <c r="CF18" i="9"/>
  <c r="CH18" i="9"/>
  <c r="CJ18" i="9"/>
  <c r="CL18" i="9"/>
  <c r="CN18" i="9"/>
  <c r="CR18" i="9"/>
  <c r="CV18" i="9"/>
  <c r="CX18" i="9"/>
  <c r="CZ18" i="9"/>
  <c r="DB18" i="9"/>
  <c r="DC18" i="9"/>
  <c r="DD18" i="9"/>
  <c r="DX18" i="9"/>
  <c r="EF18" i="9"/>
  <c r="EL18" i="9"/>
  <c r="ET18" i="9"/>
  <c r="FB18" i="9"/>
  <c r="FJ18" i="9"/>
  <c r="G13" i="9"/>
  <c r="H13" i="9"/>
  <c r="I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BA13" i="9"/>
  <c r="BB13" i="9"/>
  <c r="BC13" i="9"/>
  <c r="BD13" i="9"/>
  <c r="BE13" i="9"/>
  <c r="BF13" i="9"/>
  <c r="BG13" i="9"/>
  <c r="BH13" i="9"/>
  <c r="BI13" i="9"/>
  <c r="BJ13" i="9"/>
  <c r="BK13" i="9"/>
  <c r="BL13" i="9"/>
  <c r="BM13" i="9"/>
  <c r="BN13" i="9"/>
  <c r="BO13" i="9"/>
  <c r="BP13" i="9"/>
  <c r="BQ13" i="9"/>
  <c r="BR13" i="9"/>
  <c r="BS13" i="9"/>
  <c r="BT13" i="9"/>
  <c r="BU13" i="9"/>
  <c r="BV13" i="9"/>
  <c r="BW13" i="9"/>
  <c r="BX13" i="9"/>
  <c r="BY13" i="9"/>
  <c r="BZ13" i="9"/>
  <c r="CA13" i="9"/>
  <c r="CB13" i="9"/>
  <c r="CC13" i="9"/>
  <c r="CD13" i="9"/>
  <c r="CE13" i="9"/>
  <c r="CF13" i="9"/>
  <c r="CG13" i="9"/>
  <c r="CH13" i="9"/>
  <c r="CI13" i="9"/>
  <c r="CJ13" i="9"/>
  <c r="CK13" i="9"/>
  <c r="CL13" i="9"/>
  <c r="CM13" i="9"/>
  <c r="CN13" i="9"/>
  <c r="CO13" i="9"/>
  <c r="CP13" i="9"/>
  <c r="CQ13" i="9"/>
  <c r="CR13" i="9"/>
  <c r="CS13" i="9"/>
  <c r="CT13" i="9"/>
  <c r="CU13" i="9"/>
  <c r="CV13" i="9"/>
  <c r="CW13" i="9"/>
  <c r="CX13" i="9"/>
  <c r="CY13" i="9"/>
  <c r="CZ13" i="9"/>
  <c r="DA13" i="9"/>
  <c r="DB13" i="9"/>
  <c r="DC13" i="9"/>
  <c r="DD13" i="9"/>
  <c r="DE13" i="9"/>
  <c r="DF13" i="9"/>
  <c r="DG13" i="9"/>
  <c r="DH13" i="9"/>
  <c r="DI13" i="9"/>
  <c r="DJ13" i="9"/>
  <c r="DK13" i="9"/>
  <c r="DL13" i="9"/>
  <c r="DM13" i="9"/>
  <c r="DN13" i="9"/>
  <c r="DO13" i="9"/>
  <c r="DP13" i="9"/>
  <c r="DQ13" i="9"/>
  <c r="DR13" i="9"/>
  <c r="DS13" i="9"/>
  <c r="DT13" i="9"/>
  <c r="DU13" i="9"/>
  <c r="DV13" i="9"/>
  <c r="DW13" i="9"/>
  <c r="DX13" i="9"/>
  <c r="DY13" i="9"/>
  <c r="DZ13" i="9"/>
  <c r="EA13" i="9"/>
  <c r="EB13" i="9"/>
  <c r="EC13" i="9"/>
  <c r="ED13" i="9"/>
  <c r="EE13" i="9"/>
  <c r="EF13" i="9"/>
  <c r="EG13" i="9"/>
  <c r="EH13" i="9"/>
  <c r="EI13" i="9"/>
  <c r="EJ13" i="9"/>
  <c r="EK13" i="9"/>
  <c r="EL13" i="9"/>
  <c r="EM13" i="9"/>
  <c r="EN13" i="9"/>
  <c r="EO13" i="9"/>
  <c r="EP13" i="9"/>
  <c r="EQ13" i="9"/>
  <c r="ER13" i="9"/>
  <c r="ES13" i="9"/>
  <c r="ET13" i="9"/>
  <c r="EU13" i="9"/>
  <c r="EV13" i="9"/>
  <c r="EW13" i="9"/>
  <c r="EX13" i="9"/>
  <c r="EY13" i="9"/>
  <c r="EZ13" i="9"/>
  <c r="FA13" i="9"/>
  <c r="FB13" i="9"/>
  <c r="FC13" i="9"/>
  <c r="FD13" i="9"/>
  <c r="FE13" i="9"/>
  <c r="FF13" i="9"/>
  <c r="FG13" i="9"/>
  <c r="FH13" i="9"/>
  <c r="FI13" i="9"/>
  <c r="FJ13" i="9"/>
  <c r="FK13" i="9"/>
  <c r="FL13" i="9"/>
  <c r="FM13" i="9"/>
  <c r="FN13" i="9"/>
  <c r="FO13" i="9"/>
  <c r="FP13" i="9"/>
  <c r="R18" i="9" l="1"/>
  <c r="U18" i="9"/>
  <c r="FA18" i="9"/>
  <c r="EK18" i="9"/>
  <c r="EC18" i="9"/>
  <c r="DE18" i="9"/>
  <c r="BI18" i="9"/>
  <c r="AS18" i="9"/>
  <c r="AC18" i="9"/>
  <c r="DV18" i="9"/>
  <c r="ED18" i="9"/>
  <c r="DN18" i="9"/>
  <c r="FE18" i="9"/>
  <c r="EO18" i="9"/>
  <c r="EI18" i="9"/>
  <c r="EB18" i="9"/>
  <c r="DW18" i="9"/>
  <c r="DP18" i="9"/>
  <c r="CS18" i="9"/>
  <c r="AW18" i="9"/>
  <c r="AG18" i="9"/>
  <c r="FL41" i="9"/>
  <c r="FL18" i="9" s="1"/>
  <c r="FH41" i="9"/>
  <c r="FH18" i="9" s="1"/>
  <c r="FD41" i="9"/>
  <c r="FD18" i="9" s="1"/>
  <c r="EZ41" i="9"/>
  <c r="EZ18" i="9" s="1"/>
  <c r="EV41" i="9"/>
  <c r="EV18" i="9" s="1"/>
  <c r="ER41" i="9"/>
  <c r="ER18" i="9" s="1"/>
  <c r="EN41" i="9"/>
  <c r="EN18" i="9" s="1"/>
  <c r="EJ41" i="9"/>
  <c r="EJ18" i="9" s="1"/>
  <c r="DR18" i="9"/>
  <c r="FC18" i="9"/>
  <c r="EM18" i="9"/>
  <c r="EH18" i="9"/>
  <c r="DJ18" i="9"/>
  <c r="DT18" i="9"/>
  <c r="FG18" i="9"/>
  <c r="EQ18" i="9"/>
  <c r="DS18" i="9"/>
  <c r="DZ18" i="9"/>
  <c r="DF18" i="9"/>
  <c r="FP18" i="9"/>
  <c r="EE18" i="9"/>
  <c r="DO18" i="9"/>
  <c r="DY18" i="9"/>
  <c r="DI18" i="9"/>
  <c r="EA18" i="9"/>
  <c r="DQ18" i="9"/>
  <c r="BM18" i="9"/>
  <c r="CC18" i="9"/>
  <c r="BY18" i="9"/>
  <c r="CO18" i="9"/>
  <c r="AK18" i="9"/>
  <c r="F83" i="9" l="1"/>
  <c r="F82" i="9" s="1"/>
  <c r="E68" i="9"/>
  <c r="E71" i="9"/>
  <c r="F74" i="9"/>
  <c r="G84" i="9" l="1"/>
  <c r="J84" i="9"/>
  <c r="E84" i="9"/>
  <c r="F84" i="9" s="1"/>
  <c r="F87" i="9"/>
  <c r="F86" i="9" s="1"/>
  <c r="F85" i="9"/>
  <c r="F81" i="9"/>
  <c r="F80" i="9" s="1"/>
  <c r="F79" i="9"/>
  <c r="F78" i="9"/>
  <c r="F73" i="9"/>
  <c r="F72" i="9"/>
  <c r="F71" i="9" s="1"/>
  <c r="E77" i="9"/>
  <c r="F61" i="9"/>
  <c r="F62" i="9"/>
  <c r="F63" i="9"/>
  <c r="F64" i="9"/>
  <c r="F60" i="9"/>
  <c r="F58" i="9"/>
  <c r="F56" i="9" s="1"/>
  <c r="F57" i="9"/>
  <c r="F55" i="9"/>
  <c r="F53" i="9" s="1"/>
  <c r="F54" i="9"/>
  <c r="F17" i="9"/>
  <c r="F15" i="9"/>
  <c r="F13" i="9" s="1"/>
  <c r="E13" i="9"/>
  <c r="F41" i="9" l="1"/>
  <c r="F18" i="9" s="1"/>
  <c r="F59" i="9"/>
  <c r="F77" i="9"/>
  <c r="E18" i="9"/>
</calcChain>
</file>

<file path=xl/sharedStrings.xml><?xml version="1.0" encoding="utf-8"?>
<sst xmlns="http://schemas.openxmlformats.org/spreadsheetml/2006/main" count="495" uniqueCount="192">
  <si>
    <t>Код цикла, № п/п</t>
  </si>
  <si>
    <t>Наименование дисциплины (раздела)</t>
  </si>
  <si>
    <t>Кафедра</t>
  </si>
  <si>
    <t>Зачетных единиц по Стандарту</t>
  </si>
  <si>
    <t>Всего зачетных единиц по плану</t>
  </si>
  <si>
    <t>Всего часов по плану</t>
  </si>
  <si>
    <t>1 курс</t>
  </si>
  <si>
    <t>Зачетных единиц на курсе</t>
  </si>
  <si>
    <t>Всего часов на курсе</t>
  </si>
  <si>
    <t>Самостоятельная работа</t>
  </si>
  <si>
    <t>1 модуль</t>
  </si>
  <si>
    <t>2 модуль</t>
  </si>
  <si>
    <t>3 модуль</t>
  </si>
  <si>
    <t>4 модуль</t>
  </si>
  <si>
    <t>лекции</t>
  </si>
  <si>
    <t>семинары</t>
  </si>
  <si>
    <t>практические</t>
  </si>
  <si>
    <t>Форма контроля</t>
  </si>
  <si>
    <t>Кредитов на испытания</t>
  </si>
  <si>
    <t>Общих часов за часть дисциплины</t>
  </si>
  <si>
    <t>Текущий контроль и экзамен</t>
  </si>
  <si>
    <t>2 курс</t>
  </si>
  <si>
    <t>3 курс</t>
  </si>
  <si>
    <t>4 курс</t>
  </si>
  <si>
    <t>5 курс</t>
  </si>
  <si>
    <t>Общий цикл</t>
  </si>
  <si>
    <t>Б.О</t>
  </si>
  <si>
    <t>Профессиональный цикл (Major)</t>
  </si>
  <si>
    <t>Б.Пр</t>
  </si>
  <si>
    <t>Дополнительный профиль (Minor)</t>
  </si>
  <si>
    <t>Б.ПД</t>
  </si>
  <si>
    <t>Б.ГИА</t>
  </si>
  <si>
    <t>Факультативы</t>
  </si>
  <si>
    <t>Б.Ф</t>
  </si>
  <si>
    <t>Безопасность жизнедеятельности</t>
  </si>
  <si>
    <t>Вечерне-заочный факультет экономики и управления</t>
  </si>
  <si>
    <t>Базовая часть</t>
  </si>
  <si>
    <t>Б.Пр.Б</t>
  </si>
  <si>
    <t>Практики</t>
  </si>
  <si>
    <t>1</t>
  </si>
  <si>
    <t>Научно-исследовательский/Проектный семинар</t>
  </si>
  <si>
    <t>История</t>
  </si>
  <si>
    <t>Курсовые работы</t>
  </si>
  <si>
    <t>Дисциплины по выбору</t>
  </si>
  <si>
    <t>Проекты</t>
  </si>
  <si>
    <t>Математический анализ</t>
  </si>
  <si>
    <t>Дискретная математика</t>
  </si>
  <si>
    <t>Теория вероятностей и математическая статистика</t>
  </si>
  <si>
    <t>Программирование</t>
  </si>
  <si>
    <t>Интеллектуальные системы</t>
  </si>
  <si>
    <t>Программирование на языке Java</t>
  </si>
  <si>
    <t>Web-программирование</t>
  </si>
  <si>
    <t>Компонентно-ориентированное программирование</t>
  </si>
  <si>
    <t>Компьютерная графика</t>
  </si>
  <si>
    <t>Экзамен</t>
  </si>
  <si>
    <t>Государственная итоговая аттестация ****</t>
  </si>
  <si>
    <t>Федеральное государственное автономное образовательное учреждение высшего образования 
"Национальный исследовательский университет "Высшая школа экономики"</t>
  </si>
  <si>
    <t>Квалификация: Бакалавр</t>
  </si>
  <si>
    <t>лабораторные</t>
  </si>
  <si>
    <t xml:space="preserve">Текущий контроль </t>
  </si>
  <si>
    <t>Контрольная работа</t>
  </si>
  <si>
    <t>Эссе</t>
  </si>
  <si>
    <t>Реферат</t>
  </si>
  <si>
    <t>Коллоквиум</t>
  </si>
  <si>
    <t>Домашнее задание</t>
  </si>
  <si>
    <t>Форма итогового контроля</t>
  </si>
  <si>
    <t>Планируемые результаты обучения (коды компетенций)</t>
  </si>
  <si>
    <t>экзамен</t>
  </si>
  <si>
    <t>ИТОГО</t>
  </si>
  <si>
    <t>20</t>
  </si>
  <si>
    <t>Б.ДВ. (Б.1.В)</t>
  </si>
  <si>
    <t>149 - 152</t>
  </si>
  <si>
    <t>Алгебра</t>
  </si>
  <si>
    <t>Введение в программную инженерию</t>
  </si>
  <si>
    <t>Архитектура вычислительных систем</t>
  </si>
  <si>
    <t>Операционные системы</t>
  </si>
  <si>
    <t>Статистические и эмпирические методы компьютинга</t>
  </si>
  <si>
    <t>Алгоритмы и структуры данных</t>
  </si>
  <si>
    <t>Групповая динамика и коммуникации в профессиональной практике программной инженерии</t>
  </si>
  <si>
    <t>Конструирование программного обеспечения</t>
  </si>
  <si>
    <t>Базы данных</t>
  </si>
  <si>
    <t>Экономика программной инженерии</t>
  </si>
  <si>
    <t>Обеспечение качества и тестирование</t>
  </si>
  <si>
    <t>Разработка и анализ требований</t>
  </si>
  <si>
    <t>Интеллектуальное право</t>
  </si>
  <si>
    <t>Проектирование архитектуры программных систем</t>
  </si>
  <si>
    <t>Управление программными проектами</t>
  </si>
  <si>
    <t>Распределенные вычисления</t>
  </si>
  <si>
    <t>Философия науки</t>
  </si>
  <si>
    <t>28-31</t>
  </si>
  <si>
    <t>Дисциплины по выбору (1 из 2)</t>
  </si>
  <si>
    <t>Программирование на языке Python</t>
  </si>
  <si>
    <t>Введение в формальные методы программной инженерии</t>
  </si>
  <si>
    <t>Распознавание образов</t>
  </si>
  <si>
    <t>Дисциплины по выбору (3 из 5)</t>
  </si>
  <si>
    <t>Б.М.</t>
  </si>
  <si>
    <t>Практики, проектная и/или исследовательская работа</t>
  </si>
  <si>
    <t>Компьютерный практикум по прикладным пакетам</t>
  </si>
  <si>
    <t>Компьютерный практикум по основам алгоритмизации и методам программирования</t>
  </si>
  <si>
    <t>Компьютерный практикум</t>
  </si>
  <si>
    <t>Командный проект по программной инженерии</t>
  </si>
  <si>
    <t>3-6</t>
  </si>
  <si>
    <t>Годы обучения: 2018/2019 - 2022/2023</t>
  </si>
  <si>
    <t>Зачет</t>
  </si>
  <si>
    <t>зачет</t>
  </si>
  <si>
    <t>246</t>
  </si>
  <si>
    <t>30</t>
  </si>
  <si>
    <t>Дисциплины по выбору (1 из 10)</t>
  </si>
  <si>
    <t>Риторика: практика устной и письменной коммуникации</t>
  </si>
  <si>
    <t>Информатика</t>
  </si>
  <si>
    <t>Гражданское право</t>
  </si>
  <si>
    <t>Концепции современного естествознания</t>
  </si>
  <si>
    <t>Культурология</t>
  </si>
  <si>
    <t>Теория государства и права</t>
  </si>
  <si>
    <t>Экология</t>
  </si>
  <si>
    <t>Этика</t>
  </si>
  <si>
    <t>Логика</t>
  </si>
  <si>
    <t>Политология</t>
  </si>
  <si>
    <t>Майнор</t>
  </si>
  <si>
    <t/>
  </si>
  <si>
    <t>Подготовка ВКР</t>
  </si>
  <si>
    <t>Защита ВКР</t>
  </si>
  <si>
    <t>Всего контактной работы по плану</t>
  </si>
  <si>
    <t>контактной работы на курсе</t>
  </si>
  <si>
    <t>Контактная работа по видам работы</t>
  </si>
  <si>
    <t>контактной работы</t>
  </si>
  <si>
    <t>Контактной работы за часть дисциплины</t>
  </si>
  <si>
    <t xml:space="preserve">контактной работы </t>
  </si>
  <si>
    <t>Разработка мобильных приложений</t>
  </si>
  <si>
    <t>УК-1</t>
  </si>
  <si>
    <t>ПК-2</t>
  </si>
  <si>
    <t>УК-1, УК-9, ПК-36</t>
  </si>
  <si>
    <t>ПК-1, ПК-2</t>
  </si>
  <si>
    <t>ПК-1, ПК-2, ПК-3, ПК-4, ПК-6, ПК-10, ПК-11, ПК-16, ПК-17, ПК-19</t>
  </si>
  <si>
    <t xml:space="preserve">ПК-1, ПК-2, ПК-4, ПК-6, ПК-12, ПК-13 </t>
  </si>
  <si>
    <t>ПК-1, ПК-2, ПК-4, ПК-6, ПК-7, ПК-10, ПК-16, ПК-18, ПК-19, ПК-23, ПК-26</t>
  </si>
  <si>
    <t>ПК-1, ПК-9, ПК-10, ПК-11, ПК-16, ПК-17</t>
  </si>
  <si>
    <t>ПК-1, ПК-2, ПК-9, ПК-10, ПК-11, ПК-12, ПК-14, ПК-15, ПК-16, ПК-17</t>
  </si>
  <si>
    <t>ПК-2, ПК-3</t>
  </si>
  <si>
    <t>ПК-1, ПК-2, ПК-3</t>
  </si>
  <si>
    <t>ПК-4, ПК-7, ПК-10, ПК-13, ПК-16, ПК-17</t>
  </si>
  <si>
    <t>УК-7, УК-8, ПК-5, ПК-24, ПК-30, ПК-31, ПК-34, ПК-35</t>
  </si>
  <si>
    <t>ПК-1, ПК-10, ПК-12, ПК-14, ПК-16, ПК-17, ПК-19</t>
  </si>
  <si>
    <t>ПК-1, ПК-2, ПК-3, ПК-6, ПК-10, ПК-11, ПК-12, ПК-15, ПК-16, ПК-17, ПК-19</t>
  </si>
  <si>
    <t>ПК-4, ПК-7, ПК-8</t>
  </si>
  <si>
    <t>ПК-1, ПК-2, ПК-3, ПК-4, ПК-6, ПК-10, ПК-11, ПК-13, ПК-18, ПК-19</t>
  </si>
  <si>
    <t>ПК-2, ПК-3, ПК-11, ПК-13, ПК-18, ПК-23</t>
  </si>
  <si>
    <t>ПК-28, ПК-31, ПК-35</t>
  </si>
  <si>
    <t>ПК-2, ПК-3, ПК-4, ПК-6, ПК-9, ПК-10, ПК-12, ПК-13, ПК-14, ПК-15, ПК-16, ПК-19</t>
  </si>
  <si>
    <t>УК-4, ПК-7, ПК-10, ПК-16, ПК-19, ПК-22, ПК-23, ПК-24, ПК-25, ПК-26, ПК-27</t>
  </si>
  <si>
    <t>УК-3, УК-5, ПК-3, ПК-4, ПК-6, ПК-9, ПК-10, ПК-11, ПК-12, ПК-13, ПК-14, ПК-15, ПК-16, ПК-17</t>
  </si>
  <si>
    <t>УК-1, УК-2, УК-9, ПК-30, ПК-31, ПК-33, ПК-36</t>
  </si>
  <si>
    <t>ПК-1, ПК-3, ПК-4, ПК-6, ПК-9, ПК-10, ПК-11, ПК-12, ПК-13, ПК-14, ПК-16, ПК-17</t>
  </si>
  <si>
    <t>ПК-1, ПК-2, ПК-3, ПК-6, ПК-12</t>
  </si>
  <si>
    <t xml:space="preserve">ПК-1, ПК-2, ПК-3, ПК-4, ПК-10, ПК-11, ПК-12, ПК-16, ПК-17 </t>
  </si>
  <si>
    <t>ПК-2, ПК-6, ПК-12, ПК-17</t>
  </si>
  <si>
    <t>ПК-7, ПК-15, ПК-16, ПК-17, ПК-18</t>
  </si>
  <si>
    <t>ПК-1, ПК-2, ПК-3, ПК-4, ПК-10, ПК-11, ПК-12, ПК-16, ПК-17</t>
  </si>
  <si>
    <t>ПК-1, ПК-6, ПК-7, ПК-8, ПК-13, ПК-20, ПК-21, ПК-23, ПК-25</t>
  </si>
  <si>
    <t>УК-3, УК-5, ПК-2, ПК-3, ПК-4, ПК-6, ПК-10, ПК-11, ПК-12, ПК-13, ПК-14, ПК-15, ПК-17, ПК-18, ПК-23, ПК-35</t>
  </si>
  <si>
    <t>УК-3, УК-5, ПК-2, ПК-3, ПК-4, ПК-6, ПК-10, ПК-11, ПК-12, ПК-13, ПК-14, ПК-15, ПК-17, ПК-18, ПК-19, ПК-23, ПК-35</t>
  </si>
  <si>
    <t>УК-4, УК-7, ПК-4, ПК-5, ПК-6, ПК-7, ПК-9, ПК-10, ПК-11, ПК-12, ПК-13, ПК-19, ПК-20, ПК-21, ПК-23, ПК-24, ПК-25, ПК-28, ПК-29, ПК-30, ПК-31, ПК-34, ПК-35</t>
  </si>
  <si>
    <t>УК-1, УК-2, УК-9, УК-10, ПК-8, ПК-11, ПК-12, ПК-13, ПК-14, ПК-15, ПК-16, ПК-17, ПК-18, ПК-19, ПК-23</t>
  </si>
  <si>
    <t>УК-1, УК-2, УК-9, УК-10, ПК-11, ПК-12, ПК-14, ПК-15, ПК-16, ПК-17, ПК-19, ПК-23</t>
  </si>
  <si>
    <t>УК-6, ПК-2, ПК-4, ПК-5</t>
  </si>
  <si>
    <t>ПК-19, ПК-22, ПК-23, ПК-24, ПК-25, ПК-26, ПК-27</t>
  </si>
  <si>
    <t>ПК-22, ПК-23, ПК-24, ПК-25, ПК-26, ПК-27</t>
  </si>
  <si>
    <t>ПК-23, ПК-24</t>
  </si>
  <si>
    <t>ПК-3, ПК-9, ПК-10, ПК-11, ПК-17, ПК-18</t>
  </si>
  <si>
    <t>ПК-1</t>
  </si>
  <si>
    <t>УК-7</t>
  </si>
  <si>
    <t>УК-1, УК-8</t>
  </si>
  <si>
    <t>УК-1, УК-5, ПК-35</t>
  </si>
  <si>
    <t>УК-1, УК-5, УК-9, ПК-2, ПК-3</t>
  </si>
  <si>
    <t>УК-1, УК-5, УК-9</t>
  </si>
  <si>
    <t>УК-1, УК-5, ПК-3</t>
  </si>
  <si>
    <t>УК-1, УК-5, УК-8, УК-9, ПК-3</t>
  </si>
  <si>
    <t>УК-1, УК-9</t>
  </si>
  <si>
    <t xml:space="preserve">Физическая культура </t>
  </si>
  <si>
    <t xml:space="preserve">Учебная практика </t>
  </si>
  <si>
    <t xml:space="preserve">Преддипломная практика </t>
  </si>
  <si>
    <t xml:space="preserve">Производственная практика </t>
  </si>
  <si>
    <t xml:space="preserve">Научно-исследовательский семинар </t>
  </si>
  <si>
    <t xml:space="preserve">Курсовая работа </t>
  </si>
  <si>
    <t xml:space="preserve">Английский язык </t>
  </si>
  <si>
    <t>УК-1, УК-5, УК-8</t>
  </si>
  <si>
    <t>ПК-9, ПК-10, ПК-11, ПК-16</t>
  </si>
  <si>
    <t xml:space="preserve">Срок обучения: 4,5 года. </t>
  </si>
  <si>
    <t>Форма обучения: очно-заочная</t>
  </si>
  <si>
    <t>Учебный план - матрица компетенций основной образовательной программы бакалавриата "Программная инженерия"
Направление подготовки 09.03.04 Программная инженерия</t>
  </si>
  <si>
    <t>УТВЕРЖДЕН</t>
  </si>
  <si>
    <t>17 ЯНВАРЯ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</si>
</sst>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6"/>
      <name val="Times New Roman"/>
      <family val="1"/>
    </font>
    <font>
      <b/>
      <sz val="14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8"/>
      <name val="Arial Cyr"/>
      <family val="2"/>
      <charset val="204"/>
    </font>
    <font>
      <vertAlign val="superscript"/>
      <sz val="11"/>
      <name val="Arial Cyr"/>
      <charset val="204"/>
    </font>
    <font>
      <sz val="11"/>
      <name val="Arial Cyr"/>
      <charset val="204"/>
    </font>
    <font>
      <sz val="9"/>
      <name val="Times New Roman"/>
      <family val="1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" fontId="4" fillId="2" borderId="3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1" fontId="4" fillId="2" borderId="2" xfId="0" applyNumberFormat="1" applyFont="1" applyFill="1" applyBorder="1" applyAlignment="1" applyProtection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 applyProtection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 wrapText="1"/>
    </xf>
    <xf numFmtId="1" fontId="8" fillId="0" borderId="0" xfId="0" applyNumberFormat="1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left" wrapText="1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left" wrapText="1" indent="2"/>
    </xf>
    <xf numFmtId="49" fontId="4" fillId="2" borderId="3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left" wrapText="1"/>
    </xf>
    <xf numFmtId="0" fontId="4" fillId="2" borderId="3" xfId="0" applyNumberFormat="1" applyFont="1" applyFill="1" applyBorder="1" applyAlignment="1" applyProtection="1">
      <alignment horizontal="center" wrapText="1"/>
    </xf>
    <xf numFmtId="49" fontId="4" fillId="0" borderId="3" xfId="0" applyNumberFormat="1" applyFont="1" applyFill="1" applyBorder="1" applyAlignment="1">
      <alignment horizontal="left" wrapText="1" indent="5"/>
    </xf>
    <xf numFmtId="49" fontId="4" fillId="2" borderId="2" xfId="0" applyNumberFormat="1" applyFont="1" applyFill="1" applyBorder="1" applyAlignment="1">
      <alignment horizontal="left" wrapText="1" indent="4"/>
    </xf>
    <xf numFmtId="49" fontId="4" fillId="0" borderId="3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left" wrapText="1" indent="2"/>
    </xf>
    <xf numFmtId="49" fontId="4" fillId="0" borderId="3" xfId="0" applyNumberFormat="1" applyFont="1" applyBorder="1" applyAlignment="1">
      <alignment horizontal="left"/>
    </xf>
    <xf numFmtId="49" fontId="4" fillId="0" borderId="3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wrapText="1" indent="2"/>
    </xf>
    <xf numFmtId="49" fontId="4" fillId="0" borderId="2" xfId="0" applyNumberFormat="1" applyFont="1" applyFill="1" applyBorder="1" applyAlignment="1">
      <alignment horizontal="left" wrapText="1" indent="3"/>
    </xf>
    <xf numFmtId="49" fontId="4" fillId="0" borderId="3" xfId="0" applyNumberFormat="1" applyFont="1" applyFill="1" applyBorder="1" applyAlignment="1">
      <alignment horizontal="left" wrapText="1" indent="3"/>
    </xf>
    <xf numFmtId="1" fontId="4" fillId="2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wrapText="1" indent="1"/>
    </xf>
    <xf numFmtId="49" fontId="4" fillId="2" borderId="2" xfId="0" applyNumberFormat="1" applyFont="1" applyFill="1" applyBorder="1" applyAlignment="1">
      <alignment horizontal="left" wrapText="1" indent="2"/>
    </xf>
    <xf numFmtId="49" fontId="4" fillId="2" borderId="2" xfId="0" applyNumberFormat="1" applyFont="1" applyFill="1" applyBorder="1" applyAlignment="1">
      <alignment horizontal="left" wrapText="1" indent="4"/>
    </xf>
    <xf numFmtId="0" fontId="3" fillId="0" borderId="3" xfId="0" applyFont="1" applyFill="1" applyBorder="1" applyAlignment="1">
      <alignment horizontal="center" vertical="center" textRotation="90" wrapText="1"/>
    </xf>
    <xf numFmtId="49" fontId="4" fillId="0" borderId="0" xfId="0" applyNumberFormat="1" applyFont="1" applyFill="1" applyAlignment="1">
      <alignment horizontal="right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49" fontId="4" fillId="0" borderId="3" xfId="0" applyNumberFormat="1" applyFont="1" applyFill="1" applyBorder="1" applyAlignment="1">
      <alignment horizontal="left" wrapText="1" indent="4"/>
    </xf>
    <xf numFmtId="0" fontId="3" fillId="0" borderId="0" xfId="0" applyFont="1" applyAlignment="1">
      <alignment horizontal="left" vertical="center"/>
    </xf>
    <xf numFmtId="49" fontId="4" fillId="2" borderId="4" xfId="0" applyNumberFormat="1" applyFont="1" applyFill="1" applyBorder="1" applyAlignment="1">
      <alignment horizontal="left" wrapText="1" indent="1"/>
    </xf>
    <xf numFmtId="49" fontId="4" fillId="2" borderId="5" xfId="0" applyNumberFormat="1" applyFont="1" applyFill="1" applyBorder="1" applyAlignment="1">
      <alignment horizontal="left" wrapText="1" inden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textRotation="90" wrapText="1"/>
    </xf>
    <xf numFmtId="0" fontId="2" fillId="0" borderId="0" xfId="0" applyFont="1" applyFill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wrapText="1" indent="1"/>
    </xf>
    <xf numFmtId="0" fontId="0" fillId="0" borderId="3" xfId="0" applyBorder="1" applyAlignment="1">
      <alignment horizontal="left" indent="1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R110"/>
  <sheetViews>
    <sheetView tabSelected="1" zoomScale="75" zoomScaleNormal="75" zoomScaleSheetLayoutView="11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AD6" sqref="AD6"/>
    </sheetView>
  </sheetViews>
  <sheetFormatPr defaultRowHeight="20.25" x14ac:dyDescent="0.3"/>
  <cols>
    <col min="1" max="1" width="12.140625" style="3" customWidth="1"/>
    <col min="2" max="2" width="33.7109375" style="6" customWidth="1"/>
    <col min="3" max="3" width="31" style="5" customWidth="1"/>
    <col min="4" max="4" width="11.85546875" style="3" customWidth="1"/>
    <col min="5" max="5" width="9" style="3" customWidth="1"/>
    <col min="6" max="6" width="6.7109375" style="3" customWidth="1"/>
    <col min="7" max="7" width="7.7109375" style="3" customWidth="1"/>
    <col min="8" max="8" width="10.140625" style="3" customWidth="1"/>
    <col min="9" max="172" width="10.5703125" style="3" bestFit="1" customWidth="1"/>
    <col min="173" max="173" width="9.140625" style="3"/>
    <col min="174" max="174" width="33.140625" style="3" customWidth="1"/>
    <col min="175" max="16384" width="9.140625" style="3"/>
  </cols>
  <sheetData>
    <row r="1" spans="1:174" s="2" customFormat="1" ht="39.75" customHeight="1" x14ac:dyDescent="0.2">
      <c r="A1" s="73" t="s">
        <v>56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15"/>
      <c r="AE1" s="68" t="s">
        <v>190</v>
      </c>
      <c r="AF1" s="68"/>
      <c r="AG1" s="68"/>
      <c r="AH1" s="68"/>
      <c r="AU1" s="8"/>
      <c r="AY1" s="8"/>
      <c r="AZ1" s="8"/>
      <c r="BA1" s="8"/>
      <c r="CB1" s="8"/>
      <c r="CF1" s="8"/>
      <c r="CG1" s="8"/>
      <c r="CH1" s="8"/>
      <c r="DI1" s="8"/>
      <c r="DM1" s="8"/>
      <c r="DN1" s="8"/>
      <c r="DO1" s="8"/>
      <c r="EP1" s="8"/>
      <c r="ET1" s="8"/>
      <c r="EU1" s="8"/>
      <c r="EV1" s="8"/>
    </row>
    <row r="2" spans="1:174" s="2" customFormat="1" ht="45.75" customHeight="1" x14ac:dyDescent="0.35">
      <c r="A2" s="74" t="s">
        <v>189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16"/>
      <c r="AE2" s="68" t="s">
        <v>191</v>
      </c>
      <c r="AF2" s="68"/>
      <c r="AG2" s="68"/>
      <c r="AH2" s="68"/>
      <c r="AU2" s="8"/>
      <c r="AY2" s="8"/>
      <c r="AZ2" s="8"/>
      <c r="BA2" s="8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DI2" s="8"/>
      <c r="DM2" s="8"/>
      <c r="DN2" s="8"/>
      <c r="DO2" s="8"/>
      <c r="EP2" s="8"/>
      <c r="ET2" s="8"/>
      <c r="EU2" s="8"/>
      <c r="EV2" s="8"/>
    </row>
    <row r="3" spans="1:174" s="2" customFormat="1" ht="23.25" x14ac:dyDescent="0.35">
      <c r="B3" s="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16"/>
      <c r="W3" s="16"/>
      <c r="X3" s="16"/>
      <c r="Y3" s="16"/>
      <c r="Z3" s="16"/>
      <c r="AE3" s="72"/>
      <c r="AF3" s="72"/>
      <c r="AG3" s="72"/>
      <c r="AH3" s="72"/>
      <c r="AU3" s="8"/>
      <c r="AY3" s="8"/>
      <c r="AZ3" s="8"/>
      <c r="BA3" s="8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DI3" s="8"/>
      <c r="DM3" s="8"/>
      <c r="DN3" s="8"/>
      <c r="DO3" s="8"/>
      <c r="EP3" s="8"/>
      <c r="ET3" s="8"/>
      <c r="EU3" s="8"/>
      <c r="EV3" s="8"/>
    </row>
    <row r="4" spans="1:174" s="2" customFormat="1" ht="22.5" customHeight="1" x14ac:dyDescent="0.2">
      <c r="B4" s="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16"/>
      <c r="W4" s="16"/>
      <c r="X4" s="16"/>
      <c r="Y4" s="16"/>
      <c r="Z4" s="16"/>
      <c r="AU4" s="8"/>
      <c r="AY4" s="8"/>
      <c r="AZ4" s="8"/>
      <c r="BA4" s="8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DI4" s="8"/>
      <c r="DM4" s="8"/>
      <c r="DN4" s="8"/>
      <c r="DO4" s="8"/>
      <c r="EP4" s="8"/>
      <c r="ET4" s="8"/>
      <c r="EU4" s="8"/>
      <c r="EV4" s="8"/>
    </row>
    <row r="5" spans="1:174" s="2" customFormat="1" ht="18" customHeight="1" x14ac:dyDescent="0.2">
      <c r="B5" s="71" t="s">
        <v>102</v>
      </c>
      <c r="C5" s="7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6"/>
      <c r="W5" s="16"/>
      <c r="X5" s="16"/>
      <c r="Y5" s="16"/>
      <c r="Z5" s="16"/>
      <c r="AU5" s="8"/>
      <c r="AY5" s="8"/>
      <c r="AZ5" s="8"/>
      <c r="BA5" s="8"/>
      <c r="CB5" s="8"/>
      <c r="CF5" s="8"/>
      <c r="CG5" s="8"/>
      <c r="CH5" s="8"/>
      <c r="DI5" s="8"/>
      <c r="DM5" s="8"/>
      <c r="DN5" s="8"/>
      <c r="DO5" s="8"/>
      <c r="EP5" s="8"/>
      <c r="ET5" s="8"/>
      <c r="EU5" s="8"/>
      <c r="EV5" s="8"/>
    </row>
    <row r="6" spans="1:174" s="2" customFormat="1" ht="18" customHeight="1" x14ac:dyDescent="0.2">
      <c r="A6" s="3"/>
      <c r="B6" s="71" t="s">
        <v>187</v>
      </c>
      <c r="C6" s="71"/>
      <c r="H6" s="18"/>
      <c r="N6" s="8"/>
      <c r="R6" s="8"/>
      <c r="S6" s="8"/>
      <c r="T6" s="8"/>
      <c r="AU6" s="8"/>
      <c r="AY6" s="8"/>
      <c r="AZ6" s="8"/>
      <c r="BA6" s="8"/>
      <c r="CB6" s="8"/>
      <c r="CF6" s="8"/>
      <c r="CG6" s="8"/>
      <c r="CH6" s="8"/>
      <c r="DI6" s="8"/>
      <c r="DM6" s="8"/>
      <c r="DN6" s="8"/>
      <c r="DO6" s="8"/>
      <c r="EP6" s="8"/>
      <c r="ET6" s="8"/>
      <c r="EU6" s="8"/>
      <c r="EV6" s="8"/>
    </row>
    <row r="7" spans="1:174" s="2" customFormat="1" ht="18" customHeight="1" x14ac:dyDescent="0.2">
      <c r="A7" s="3"/>
      <c r="B7" s="62" t="s">
        <v>188</v>
      </c>
      <c r="C7" s="1"/>
      <c r="N7" s="8"/>
      <c r="R7" s="8"/>
      <c r="S7" s="8"/>
      <c r="T7" s="8"/>
      <c r="AU7" s="8"/>
      <c r="AY7" s="8"/>
      <c r="AZ7" s="8"/>
      <c r="BA7" s="8"/>
      <c r="CB7" s="8"/>
      <c r="CF7" s="8"/>
      <c r="CG7" s="8"/>
      <c r="CH7" s="8"/>
      <c r="DI7" s="8"/>
      <c r="DM7" s="8"/>
      <c r="DN7" s="8"/>
      <c r="DO7" s="8"/>
      <c r="EP7" s="8"/>
      <c r="ET7" s="8"/>
      <c r="EU7" s="8"/>
      <c r="EV7" s="8"/>
    </row>
    <row r="8" spans="1:174" s="2" customFormat="1" ht="18" customHeight="1" x14ac:dyDescent="0.2">
      <c r="A8" s="3"/>
      <c r="B8" s="4" t="s">
        <v>57</v>
      </c>
      <c r="C8" s="1"/>
      <c r="N8" s="8"/>
      <c r="R8" s="8"/>
      <c r="S8" s="8"/>
      <c r="T8" s="8"/>
      <c r="AU8" s="8"/>
      <c r="AY8" s="8"/>
      <c r="AZ8" s="8"/>
      <c r="BA8" s="8"/>
      <c r="CB8" s="8"/>
      <c r="CF8" s="8"/>
      <c r="CG8" s="8"/>
      <c r="CH8" s="8"/>
      <c r="DI8" s="8"/>
      <c r="DM8" s="8"/>
      <c r="DN8" s="8"/>
      <c r="DO8" s="8"/>
      <c r="EP8" s="8"/>
      <c r="ET8" s="8"/>
      <c r="EU8" s="8"/>
      <c r="EV8" s="8"/>
    </row>
    <row r="9" spans="1:174" customFormat="1" ht="12.75" x14ac:dyDescent="0.2"/>
    <row r="10" spans="1:174" s="2" customFormat="1" ht="45" customHeight="1" x14ac:dyDescent="0.2">
      <c r="A10" s="65" t="s">
        <v>0</v>
      </c>
      <c r="B10" s="65" t="s">
        <v>1</v>
      </c>
      <c r="C10" s="65" t="s">
        <v>2</v>
      </c>
      <c r="D10" s="66" t="s">
        <v>3</v>
      </c>
      <c r="E10" s="66" t="s">
        <v>4</v>
      </c>
      <c r="F10" s="66" t="s">
        <v>5</v>
      </c>
      <c r="G10" s="66" t="s">
        <v>122</v>
      </c>
      <c r="H10" s="65" t="s">
        <v>6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 t="s">
        <v>21</v>
      </c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 t="s">
        <v>22</v>
      </c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 t="s">
        <v>23</v>
      </c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 t="s">
        <v>24</v>
      </c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6" t="s">
        <v>65</v>
      </c>
      <c r="FR10" s="66" t="s">
        <v>66</v>
      </c>
    </row>
    <row r="11" spans="1:174" s="2" customFormat="1" ht="47.25" customHeight="1" x14ac:dyDescent="0.2">
      <c r="A11" s="65"/>
      <c r="B11" s="65"/>
      <c r="C11" s="65"/>
      <c r="D11" s="66"/>
      <c r="E11" s="66"/>
      <c r="F11" s="66"/>
      <c r="G11" s="66"/>
      <c r="H11" s="66" t="s">
        <v>7</v>
      </c>
      <c r="I11" s="66" t="s">
        <v>8</v>
      </c>
      <c r="J11" s="66" t="s">
        <v>123</v>
      </c>
      <c r="K11" s="65" t="s">
        <v>124</v>
      </c>
      <c r="L11" s="65"/>
      <c r="M11" s="65"/>
      <c r="N11" s="65"/>
      <c r="O11" s="66" t="s">
        <v>9</v>
      </c>
      <c r="P11" s="75" t="s">
        <v>59</v>
      </c>
      <c r="Q11" s="75"/>
      <c r="R11" s="75"/>
      <c r="S11" s="75"/>
      <c r="T11" s="75"/>
      <c r="U11" s="65" t="s">
        <v>10</v>
      </c>
      <c r="V11" s="65"/>
      <c r="W11" s="65"/>
      <c r="X11" s="65"/>
      <c r="Y11" s="65"/>
      <c r="Z11" s="65" t="s">
        <v>11</v>
      </c>
      <c r="AA11" s="65"/>
      <c r="AB11" s="65"/>
      <c r="AC11" s="65"/>
      <c r="AD11" s="65"/>
      <c r="AE11" s="65" t="s">
        <v>12</v>
      </c>
      <c r="AF11" s="65"/>
      <c r="AG11" s="65"/>
      <c r="AH11" s="65"/>
      <c r="AI11" s="65"/>
      <c r="AJ11" s="65" t="s">
        <v>13</v>
      </c>
      <c r="AK11" s="65"/>
      <c r="AL11" s="65"/>
      <c r="AM11" s="65"/>
      <c r="AN11" s="65"/>
      <c r="AO11" s="66" t="s">
        <v>7</v>
      </c>
      <c r="AP11" s="66" t="s">
        <v>8</v>
      </c>
      <c r="AQ11" s="66" t="s">
        <v>123</v>
      </c>
      <c r="AR11" s="65" t="s">
        <v>124</v>
      </c>
      <c r="AS11" s="65"/>
      <c r="AT11" s="65"/>
      <c r="AU11" s="65"/>
      <c r="AV11" s="66" t="s">
        <v>9</v>
      </c>
      <c r="AW11" s="65" t="s">
        <v>20</v>
      </c>
      <c r="AX11" s="65"/>
      <c r="AY11" s="65"/>
      <c r="AZ11" s="65"/>
      <c r="BA11" s="65"/>
      <c r="BB11" s="65" t="s">
        <v>10</v>
      </c>
      <c r="BC11" s="65"/>
      <c r="BD11" s="65"/>
      <c r="BE11" s="65"/>
      <c r="BF11" s="65"/>
      <c r="BG11" s="65" t="s">
        <v>11</v>
      </c>
      <c r="BH11" s="65"/>
      <c r="BI11" s="65"/>
      <c r="BJ11" s="65"/>
      <c r="BK11" s="65"/>
      <c r="BL11" s="65" t="s">
        <v>12</v>
      </c>
      <c r="BM11" s="65"/>
      <c r="BN11" s="65"/>
      <c r="BO11" s="65"/>
      <c r="BP11" s="65"/>
      <c r="BQ11" s="65" t="s">
        <v>13</v>
      </c>
      <c r="BR11" s="65"/>
      <c r="BS11" s="65"/>
      <c r="BT11" s="65"/>
      <c r="BU11" s="65"/>
      <c r="BV11" s="66" t="s">
        <v>7</v>
      </c>
      <c r="BW11" s="66" t="s">
        <v>8</v>
      </c>
      <c r="BX11" s="66" t="s">
        <v>123</v>
      </c>
      <c r="BY11" s="65" t="s">
        <v>124</v>
      </c>
      <c r="BZ11" s="65"/>
      <c r="CA11" s="65"/>
      <c r="CB11" s="65"/>
      <c r="CC11" s="66" t="s">
        <v>9</v>
      </c>
      <c r="CD11" s="65" t="s">
        <v>20</v>
      </c>
      <c r="CE11" s="65"/>
      <c r="CF11" s="65"/>
      <c r="CG11" s="65"/>
      <c r="CH11" s="65"/>
      <c r="CI11" s="65" t="s">
        <v>10</v>
      </c>
      <c r="CJ11" s="65"/>
      <c r="CK11" s="65"/>
      <c r="CL11" s="65"/>
      <c r="CM11" s="65"/>
      <c r="CN11" s="65" t="s">
        <v>11</v>
      </c>
      <c r="CO11" s="65"/>
      <c r="CP11" s="65"/>
      <c r="CQ11" s="65"/>
      <c r="CR11" s="65"/>
      <c r="CS11" s="65" t="s">
        <v>12</v>
      </c>
      <c r="CT11" s="65"/>
      <c r="CU11" s="65"/>
      <c r="CV11" s="65"/>
      <c r="CW11" s="65"/>
      <c r="CX11" s="65" t="s">
        <v>13</v>
      </c>
      <c r="CY11" s="65"/>
      <c r="CZ11" s="65"/>
      <c r="DA11" s="65"/>
      <c r="DB11" s="65"/>
      <c r="DC11" s="66" t="s">
        <v>7</v>
      </c>
      <c r="DD11" s="66" t="s">
        <v>8</v>
      </c>
      <c r="DE11" s="66" t="s">
        <v>123</v>
      </c>
      <c r="DF11" s="65" t="s">
        <v>124</v>
      </c>
      <c r="DG11" s="65"/>
      <c r="DH11" s="65"/>
      <c r="DI11" s="65"/>
      <c r="DJ11" s="66" t="s">
        <v>9</v>
      </c>
      <c r="DK11" s="65" t="s">
        <v>20</v>
      </c>
      <c r="DL11" s="65"/>
      <c r="DM11" s="65"/>
      <c r="DN11" s="65"/>
      <c r="DO11" s="65"/>
      <c r="DP11" s="65" t="s">
        <v>10</v>
      </c>
      <c r="DQ11" s="65"/>
      <c r="DR11" s="65"/>
      <c r="DS11" s="65"/>
      <c r="DT11" s="65"/>
      <c r="DU11" s="65" t="s">
        <v>11</v>
      </c>
      <c r="DV11" s="65"/>
      <c r="DW11" s="65"/>
      <c r="DX11" s="65"/>
      <c r="DY11" s="65"/>
      <c r="DZ11" s="65" t="s">
        <v>12</v>
      </c>
      <c r="EA11" s="65"/>
      <c r="EB11" s="65"/>
      <c r="EC11" s="65"/>
      <c r="ED11" s="65"/>
      <c r="EE11" s="65" t="s">
        <v>13</v>
      </c>
      <c r="EF11" s="65"/>
      <c r="EG11" s="65"/>
      <c r="EH11" s="65"/>
      <c r="EI11" s="65"/>
      <c r="EJ11" s="66" t="s">
        <v>7</v>
      </c>
      <c r="EK11" s="66" t="s">
        <v>8</v>
      </c>
      <c r="EL11" s="66" t="s">
        <v>123</v>
      </c>
      <c r="EM11" s="65" t="s">
        <v>124</v>
      </c>
      <c r="EN11" s="65"/>
      <c r="EO11" s="65"/>
      <c r="EP11" s="65"/>
      <c r="EQ11" s="66" t="s">
        <v>9</v>
      </c>
      <c r="ER11" s="65" t="s">
        <v>20</v>
      </c>
      <c r="ES11" s="65"/>
      <c r="ET11" s="65"/>
      <c r="EU11" s="65"/>
      <c r="EV11" s="65"/>
      <c r="EW11" s="65" t="s">
        <v>10</v>
      </c>
      <c r="EX11" s="65"/>
      <c r="EY11" s="65"/>
      <c r="EZ11" s="65"/>
      <c r="FA11" s="65"/>
      <c r="FB11" s="65" t="s">
        <v>11</v>
      </c>
      <c r="FC11" s="65"/>
      <c r="FD11" s="65"/>
      <c r="FE11" s="65"/>
      <c r="FF11" s="65"/>
      <c r="FG11" s="65" t="s">
        <v>12</v>
      </c>
      <c r="FH11" s="65"/>
      <c r="FI11" s="65"/>
      <c r="FJ11" s="65"/>
      <c r="FK11" s="65"/>
      <c r="FL11" s="65" t="s">
        <v>13</v>
      </c>
      <c r="FM11" s="65"/>
      <c r="FN11" s="65"/>
      <c r="FO11" s="65"/>
      <c r="FP11" s="65"/>
      <c r="FQ11" s="66"/>
      <c r="FR11" s="66"/>
    </row>
    <row r="12" spans="1:174" s="2" customFormat="1" ht="145.5" customHeight="1" x14ac:dyDescent="0.2">
      <c r="A12" s="65"/>
      <c r="B12" s="65"/>
      <c r="C12" s="65"/>
      <c r="D12" s="66"/>
      <c r="E12" s="66"/>
      <c r="F12" s="66"/>
      <c r="G12" s="66"/>
      <c r="H12" s="67"/>
      <c r="I12" s="66"/>
      <c r="J12" s="66"/>
      <c r="K12" s="54" t="s">
        <v>14</v>
      </c>
      <c r="L12" s="54" t="s">
        <v>15</v>
      </c>
      <c r="M12" s="54" t="s">
        <v>16</v>
      </c>
      <c r="N12" s="54" t="s">
        <v>58</v>
      </c>
      <c r="O12" s="66"/>
      <c r="P12" s="54" t="s">
        <v>60</v>
      </c>
      <c r="Q12" s="54" t="s">
        <v>61</v>
      </c>
      <c r="R12" s="54" t="s">
        <v>62</v>
      </c>
      <c r="S12" s="54" t="s">
        <v>63</v>
      </c>
      <c r="T12" s="54" t="s">
        <v>64</v>
      </c>
      <c r="U12" s="54" t="s">
        <v>125</v>
      </c>
      <c r="V12" s="54" t="s">
        <v>17</v>
      </c>
      <c r="W12" s="54" t="s">
        <v>18</v>
      </c>
      <c r="X12" s="54" t="s">
        <v>126</v>
      </c>
      <c r="Y12" s="54" t="s">
        <v>19</v>
      </c>
      <c r="Z12" s="54" t="s">
        <v>125</v>
      </c>
      <c r="AA12" s="54" t="s">
        <v>17</v>
      </c>
      <c r="AB12" s="54" t="s">
        <v>18</v>
      </c>
      <c r="AC12" s="54" t="s">
        <v>126</v>
      </c>
      <c r="AD12" s="54" t="s">
        <v>19</v>
      </c>
      <c r="AE12" s="54" t="s">
        <v>125</v>
      </c>
      <c r="AF12" s="54" t="s">
        <v>17</v>
      </c>
      <c r="AG12" s="54" t="s">
        <v>18</v>
      </c>
      <c r="AH12" s="54" t="s">
        <v>126</v>
      </c>
      <c r="AI12" s="54" t="s">
        <v>19</v>
      </c>
      <c r="AJ12" s="54" t="s">
        <v>125</v>
      </c>
      <c r="AK12" s="54" t="s">
        <v>17</v>
      </c>
      <c r="AL12" s="54" t="s">
        <v>18</v>
      </c>
      <c r="AM12" s="54" t="s">
        <v>126</v>
      </c>
      <c r="AN12" s="54" t="s">
        <v>19</v>
      </c>
      <c r="AO12" s="67"/>
      <c r="AP12" s="66"/>
      <c r="AQ12" s="66"/>
      <c r="AR12" s="54" t="s">
        <v>14</v>
      </c>
      <c r="AS12" s="54" t="s">
        <v>15</v>
      </c>
      <c r="AT12" s="54" t="s">
        <v>16</v>
      </c>
      <c r="AU12" s="54" t="s">
        <v>58</v>
      </c>
      <c r="AV12" s="66"/>
      <c r="AW12" s="54" t="s">
        <v>60</v>
      </c>
      <c r="AX12" s="54" t="s">
        <v>61</v>
      </c>
      <c r="AY12" s="54" t="s">
        <v>62</v>
      </c>
      <c r="AZ12" s="54" t="s">
        <v>63</v>
      </c>
      <c r="BA12" s="54" t="s">
        <v>64</v>
      </c>
      <c r="BB12" s="54" t="s">
        <v>125</v>
      </c>
      <c r="BC12" s="54" t="s">
        <v>17</v>
      </c>
      <c r="BD12" s="54" t="s">
        <v>18</v>
      </c>
      <c r="BE12" s="54" t="s">
        <v>126</v>
      </c>
      <c r="BF12" s="54" t="s">
        <v>19</v>
      </c>
      <c r="BG12" s="54" t="s">
        <v>125</v>
      </c>
      <c r="BH12" s="54" t="s">
        <v>17</v>
      </c>
      <c r="BI12" s="54" t="s">
        <v>18</v>
      </c>
      <c r="BJ12" s="54" t="s">
        <v>126</v>
      </c>
      <c r="BK12" s="54" t="s">
        <v>19</v>
      </c>
      <c r="BL12" s="54" t="s">
        <v>125</v>
      </c>
      <c r="BM12" s="54" t="s">
        <v>17</v>
      </c>
      <c r="BN12" s="54" t="s">
        <v>18</v>
      </c>
      <c r="BO12" s="54" t="s">
        <v>126</v>
      </c>
      <c r="BP12" s="54" t="s">
        <v>19</v>
      </c>
      <c r="BQ12" s="54" t="s">
        <v>125</v>
      </c>
      <c r="BR12" s="54" t="s">
        <v>17</v>
      </c>
      <c r="BS12" s="54" t="s">
        <v>18</v>
      </c>
      <c r="BT12" s="54" t="s">
        <v>126</v>
      </c>
      <c r="BU12" s="54" t="s">
        <v>19</v>
      </c>
      <c r="BV12" s="67"/>
      <c r="BW12" s="66"/>
      <c r="BX12" s="66"/>
      <c r="BY12" s="54" t="s">
        <v>14</v>
      </c>
      <c r="BZ12" s="54" t="s">
        <v>15</v>
      </c>
      <c r="CA12" s="54" t="s">
        <v>16</v>
      </c>
      <c r="CB12" s="54" t="s">
        <v>58</v>
      </c>
      <c r="CC12" s="66"/>
      <c r="CD12" s="54" t="s">
        <v>60</v>
      </c>
      <c r="CE12" s="54" t="s">
        <v>61</v>
      </c>
      <c r="CF12" s="54" t="s">
        <v>62</v>
      </c>
      <c r="CG12" s="54" t="s">
        <v>63</v>
      </c>
      <c r="CH12" s="54" t="s">
        <v>64</v>
      </c>
      <c r="CI12" s="54" t="s">
        <v>127</v>
      </c>
      <c r="CJ12" s="54" t="s">
        <v>17</v>
      </c>
      <c r="CK12" s="54" t="s">
        <v>18</v>
      </c>
      <c r="CL12" s="54" t="s">
        <v>126</v>
      </c>
      <c r="CM12" s="54" t="s">
        <v>19</v>
      </c>
      <c r="CN12" s="54" t="s">
        <v>125</v>
      </c>
      <c r="CO12" s="54" t="s">
        <v>17</v>
      </c>
      <c r="CP12" s="54" t="s">
        <v>18</v>
      </c>
      <c r="CQ12" s="54" t="s">
        <v>126</v>
      </c>
      <c r="CR12" s="54" t="s">
        <v>19</v>
      </c>
      <c r="CS12" s="54" t="s">
        <v>125</v>
      </c>
      <c r="CT12" s="54" t="s">
        <v>17</v>
      </c>
      <c r="CU12" s="54" t="s">
        <v>18</v>
      </c>
      <c r="CV12" s="54" t="s">
        <v>126</v>
      </c>
      <c r="CW12" s="54" t="s">
        <v>19</v>
      </c>
      <c r="CX12" s="54" t="s">
        <v>125</v>
      </c>
      <c r="CY12" s="54" t="s">
        <v>17</v>
      </c>
      <c r="CZ12" s="54" t="s">
        <v>18</v>
      </c>
      <c r="DA12" s="54" t="s">
        <v>126</v>
      </c>
      <c r="DB12" s="54" t="s">
        <v>19</v>
      </c>
      <c r="DC12" s="67"/>
      <c r="DD12" s="66"/>
      <c r="DE12" s="66"/>
      <c r="DF12" s="54" t="s">
        <v>14</v>
      </c>
      <c r="DG12" s="54" t="s">
        <v>15</v>
      </c>
      <c r="DH12" s="54" t="s">
        <v>16</v>
      </c>
      <c r="DI12" s="54" t="s">
        <v>58</v>
      </c>
      <c r="DJ12" s="66"/>
      <c r="DK12" s="54" t="s">
        <v>60</v>
      </c>
      <c r="DL12" s="54" t="s">
        <v>61</v>
      </c>
      <c r="DM12" s="54" t="s">
        <v>62</v>
      </c>
      <c r="DN12" s="54" t="s">
        <v>63</v>
      </c>
      <c r="DO12" s="54" t="s">
        <v>64</v>
      </c>
      <c r="DP12" s="54" t="s">
        <v>125</v>
      </c>
      <c r="DQ12" s="54" t="s">
        <v>17</v>
      </c>
      <c r="DR12" s="54" t="s">
        <v>18</v>
      </c>
      <c r="DS12" s="54" t="s">
        <v>126</v>
      </c>
      <c r="DT12" s="54" t="s">
        <v>19</v>
      </c>
      <c r="DU12" s="54" t="s">
        <v>125</v>
      </c>
      <c r="DV12" s="54" t="s">
        <v>17</v>
      </c>
      <c r="DW12" s="54" t="s">
        <v>18</v>
      </c>
      <c r="DX12" s="54" t="s">
        <v>126</v>
      </c>
      <c r="DY12" s="54" t="s">
        <v>19</v>
      </c>
      <c r="DZ12" s="54" t="s">
        <v>125</v>
      </c>
      <c r="EA12" s="54" t="s">
        <v>17</v>
      </c>
      <c r="EB12" s="54" t="s">
        <v>18</v>
      </c>
      <c r="EC12" s="54" t="s">
        <v>126</v>
      </c>
      <c r="ED12" s="54" t="s">
        <v>19</v>
      </c>
      <c r="EE12" s="54" t="s">
        <v>125</v>
      </c>
      <c r="EF12" s="54" t="s">
        <v>17</v>
      </c>
      <c r="EG12" s="54" t="s">
        <v>18</v>
      </c>
      <c r="EH12" s="54" t="s">
        <v>126</v>
      </c>
      <c r="EI12" s="54" t="s">
        <v>19</v>
      </c>
      <c r="EJ12" s="67"/>
      <c r="EK12" s="66"/>
      <c r="EL12" s="66"/>
      <c r="EM12" s="54" t="s">
        <v>14</v>
      </c>
      <c r="EN12" s="54" t="s">
        <v>15</v>
      </c>
      <c r="EO12" s="54" t="s">
        <v>16</v>
      </c>
      <c r="EP12" s="54" t="s">
        <v>58</v>
      </c>
      <c r="EQ12" s="66"/>
      <c r="ER12" s="54" t="s">
        <v>60</v>
      </c>
      <c r="ES12" s="54" t="s">
        <v>61</v>
      </c>
      <c r="ET12" s="54" t="s">
        <v>62</v>
      </c>
      <c r="EU12" s="54" t="s">
        <v>63</v>
      </c>
      <c r="EV12" s="54" t="s">
        <v>64</v>
      </c>
      <c r="EW12" s="54" t="s">
        <v>125</v>
      </c>
      <c r="EX12" s="54" t="s">
        <v>17</v>
      </c>
      <c r="EY12" s="54" t="s">
        <v>18</v>
      </c>
      <c r="EZ12" s="54" t="s">
        <v>126</v>
      </c>
      <c r="FA12" s="54" t="s">
        <v>19</v>
      </c>
      <c r="FB12" s="54" t="s">
        <v>125</v>
      </c>
      <c r="FC12" s="54" t="s">
        <v>17</v>
      </c>
      <c r="FD12" s="54" t="s">
        <v>18</v>
      </c>
      <c r="FE12" s="54" t="s">
        <v>126</v>
      </c>
      <c r="FF12" s="54" t="s">
        <v>19</v>
      </c>
      <c r="FG12" s="54" t="s">
        <v>125</v>
      </c>
      <c r="FH12" s="54" t="s">
        <v>17</v>
      </c>
      <c r="FI12" s="54" t="s">
        <v>18</v>
      </c>
      <c r="FJ12" s="54" t="s">
        <v>126</v>
      </c>
      <c r="FK12" s="54" t="s">
        <v>19</v>
      </c>
      <c r="FL12" s="54" t="s">
        <v>125</v>
      </c>
      <c r="FM12" s="54" t="s">
        <v>17</v>
      </c>
      <c r="FN12" s="54" t="s">
        <v>18</v>
      </c>
      <c r="FO12" s="54" t="s">
        <v>126</v>
      </c>
      <c r="FP12" s="54" t="s">
        <v>19</v>
      </c>
      <c r="FQ12" s="66"/>
      <c r="FR12" s="66"/>
    </row>
    <row r="13" spans="1:174" ht="12.75" customHeight="1" x14ac:dyDescent="0.2">
      <c r="A13" s="13" t="s">
        <v>26</v>
      </c>
      <c r="B13" s="51" t="s">
        <v>25</v>
      </c>
      <c r="C13" s="14"/>
      <c r="D13" s="20">
        <v>5</v>
      </c>
      <c r="E13" s="21">
        <f>SUM(E15:E17)</f>
        <v>5</v>
      </c>
      <c r="F13" s="21">
        <f t="shared" ref="F13:BQ13" si="0">SUM(F15:F17)</f>
        <v>590</v>
      </c>
      <c r="G13" s="21">
        <f t="shared" si="0"/>
        <v>50</v>
      </c>
      <c r="H13" s="21">
        <f t="shared" si="0"/>
        <v>5</v>
      </c>
      <c r="I13" s="21">
        <f t="shared" si="0"/>
        <v>390</v>
      </c>
      <c r="J13" s="21">
        <f t="shared" si="0"/>
        <v>32</v>
      </c>
      <c r="K13" s="21">
        <f t="shared" si="0"/>
        <v>12</v>
      </c>
      <c r="L13" s="21">
        <f t="shared" si="0"/>
        <v>8</v>
      </c>
      <c r="M13" s="21">
        <f t="shared" si="0"/>
        <v>12</v>
      </c>
      <c r="N13" s="21">
        <f t="shared" si="0"/>
        <v>0</v>
      </c>
      <c r="O13" s="21">
        <f t="shared" si="0"/>
        <v>358</v>
      </c>
      <c r="P13" s="21">
        <f t="shared" si="0"/>
        <v>0</v>
      </c>
      <c r="Q13" s="21">
        <f t="shared" si="0"/>
        <v>0</v>
      </c>
      <c r="R13" s="21">
        <f t="shared" si="0"/>
        <v>0</v>
      </c>
      <c r="S13" s="21">
        <f t="shared" si="0"/>
        <v>0</v>
      </c>
      <c r="T13" s="21">
        <f t="shared" si="0"/>
        <v>0</v>
      </c>
      <c r="U13" s="21">
        <f t="shared" si="0"/>
        <v>8</v>
      </c>
      <c r="V13" s="21">
        <f t="shared" si="0"/>
        <v>0</v>
      </c>
      <c r="W13" s="21">
        <f t="shared" si="0"/>
        <v>2</v>
      </c>
      <c r="X13" s="21">
        <f t="shared" si="0"/>
        <v>8</v>
      </c>
      <c r="Y13" s="21">
        <f t="shared" si="0"/>
        <v>76</v>
      </c>
      <c r="Z13" s="21">
        <f t="shared" si="0"/>
        <v>4</v>
      </c>
      <c r="AA13" s="21">
        <f t="shared" si="0"/>
        <v>0</v>
      </c>
      <c r="AB13" s="21">
        <f t="shared" si="0"/>
        <v>3</v>
      </c>
      <c r="AC13" s="21">
        <f t="shared" si="0"/>
        <v>4</v>
      </c>
      <c r="AD13" s="21">
        <f t="shared" si="0"/>
        <v>114</v>
      </c>
      <c r="AE13" s="21">
        <f t="shared" si="0"/>
        <v>0</v>
      </c>
      <c r="AF13" s="21">
        <f t="shared" si="0"/>
        <v>0</v>
      </c>
      <c r="AG13" s="21">
        <f t="shared" si="0"/>
        <v>0</v>
      </c>
      <c r="AH13" s="21">
        <f t="shared" si="0"/>
        <v>0</v>
      </c>
      <c r="AI13" s="21">
        <f t="shared" si="0"/>
        <v>0</v>
      </c>
      <c r="AJ13" s="21">
        <f t="shared" si="0"/>
        <v>20</v>
      </c>
      <c r="AK13" s="21">
        <f t="shared" si="0"/>
        <v>0</v>
      </c>
      <c r="AL13" s="21">
        <f t="shared" si="0"/>
        <v>0</v>
      </c>
      <c r="AM13" s="21">
        <f t="shared" si="0"/>
        <v>20</v>
      </c>
      <c r="AN13" s="21">
        <f t="shared" si="0"/>
        <v>200</v>
      </c>
      <c r="AO13" s="21">
        <f t="shared" si="0"/>
        <v>0</v>
      </c>
      <c r="AP13" s="21">
        <f t="shared" si="0"/>
        <v>100</v>
      </c>
      <c r="AQ13" s="21">
        <f t="shared" si="0"/>
        <v>10</v>
      </c>
      <c r="AR13" s="21">
        <f t="shared" si="0"/>
        <v>4</v>
      </c>
      <c r="AS13" s="21">
        <f t="shared" si="0"/>
        <v>0</v>
      </c>
      <c r="AT13" s="21">
        <f t="shared" si="0"/>
        <v>6</v>
      </c>
      <c r="AU13" s="21">
        <f t="shared" si="0"/>
        <v>0</v>
      </c>
      <c r="AV13" s="21">
        <f t="shared" si="0"/>
        <v>90</v>
      </c>
      <c r="AW13" s="21">
        <f t="shared" si="0"/>
        <v>0</v>
      </c>
      <c r="AX13" s="21">
        <f t="shared" si="0"/>
        <v>0</v>
      </c>
      <c r="AY13" s="21">
        <f t="shared" si="0"/>
        <v>0</v>
      </c>
      <c r="AZ13" s="21">
        <f t="shared" si="0"/>
        <v>0</v>
      </c>
      <c r="BA13" s="21">
        <f t="shared" si="0"/>
        <v>0</v>
      </c>
      <c r="BB13" s="21">
        <f t="shared" si="0"/>
        <v>0</v>
      </c>
      <c r="BC13" s="21">
        <f t="shared" si="0"/>
        <v>0</v>
      </c>
      <c r="BD13" s="21">
        <f t="shared" si="0"/>
        <v>0</v>
      </c>
      <c r="BE13" s="21">
        <f t="shared" si="0"/>
        <v>0</v>
      </c>
      <c r="BF13" s="21">
        <f t="shared" si="0"/>
        <v>0</v>
      </c>
      <c r="BG13" s="21">
        <f t="shared" si="0"/>
        <v>0</v>
      </c>
      <c r="BH13" s="21">
        <f t="shared" si="0"/>
        <v>0</v>
      </c>
      <c r="BI13" s="21">
        <f t="shared" si="0"/>
        <v>0</v>
      </c>
      <c r="BJ13" s="21">
        <f t="shared" si="0"/>
        <v>0</v>
      </c>
      <c r="BK13" s="21">
        <f t="shared" si="0"/>
        <v>0</v>
      </c>
      <c r="BL13" s="21">
        <f t="shared" si="0"/>
        <v>0</v>
      </c>
      <c r="BM13" s="21">
        <f t="shared" si="0"/>
        <v>0</v>
      </c>
      <c r="BN13" s="21">
        <f t="shared" si="0"/>
        <v>0</v>
      </c>
      <c r="BO13" s="21">
        <f t="shared" si="0"/>
        <v>0</v>
      </c>
      <c r="BP13" s="21">
        <f t="shared" si="0"/>
        <v>0</v>
      </c>
      <c r="BQ13" s="21">
        <f t="shared" si="0"/>
        <v>10</v>
      </c>
      <c r="BR13" s="21">
        <f t="shared" ref="BR13:EC13" si="1">SUM(BR15:BR17)</f>
        <v>0</v>
      </c>
      <c r="BS13" s="21">
        <f t="shared" si="1"/>
        <v>0</v>
      </c>
      <c r="BT13" s="21">
        <f t="shared" si="1"/>
        <v>10</v>
      </c>
      <c r="BU13" s="21">
        <f t="shared" si="1"/>
        <v>100</v>
      </c>
      <c r="BV13" s="21">
        <f t="shared" si="1"/>
        <v>0</v>
      </c>
      <c r="BW13" s="21">
        <f t="shared" si="1"/>
        <v>100</v>
      </c>
      <c r="BX13" s="21">
        <f t="shared" si="1"/>
        <v>8</v>
      </c>
      <c r="BY13" s="21">
        <f t="shared" si="1"/>
        <v>2</v>
      </c>
      <c r="BZ13" s="21">
        <f t="shared" si="1"/>
        <v>0</v>
      </c>
      <c r="CA13" s="21">
        <f t="shared" si="1"/>
        <v>6</v>
      </c>
      <c r="CB13" s="21">
        <f t="shared" si="1"/>
        <v>0</v>
      </c>
      <c r="CC13" s="21">
        <f t="shared" si="1"/>
        <v>92</v>
      </c>
      <c r="CD13" s="21">
        <f t="shared" si="1"/>
        <v>0</v>
      </c>
      <c r="CE13" s="21">
        <f t="shared" si="1"/>
        <v>0</v>
      </c>
      <c r="CF13" s="21">
        <f t="shared" si="1"/>
        <v>0</v>
      </c>
      <c r="CG13" s="21">
        <f t="shared" si="1"/>
        <v>0</v>
      </c>
      <c r="CH13" s="21">
        <f t="shared" si="1"/>
        <v>0</v>
      </c>
      <c r="CI13" s="21">
        <f t="shared" si="1"/>
        <v>0</v>
      </c>
      <c r="CJ13" s="21">
        <f t="shared" si="1"/>
        <v>0</v>
      </c>
      <c r="CK13" s="21">
        <f t="shared" si="1"/>
        <v>0</v>
      </c>
      <c r="CL13" s="21">
        <f t="shared" si="1"/>
        <v>0</v>
      </c>
      <c r="CM13" s="21">
        <f t="shared" si="1"/>
        <v>0</v>
      </c>
      <c r="CN13" s="21">
        <f t="shared" si="1"/>
        <v>0</v>
      </c>
      <c r="CO13" s="21">
        <f t="shared" si="1"/>
        <v>0</v>
      </c>
      <c r="CP13" s="21">
        <f t="shared" si="1"/>
        <v>0</v>
      </c>
      <c r="CQ13" s="21">
        <f t="shared" si="1"/>
        <v>0</v>
      </c>
      <c r="CR13" s="21">
        <f t="shared" si="1"/>
        <v>0</v>
      </c>
      <c r="CS13" s="21">
        <f t="shared" si="1"/>
        <v>0</v>
      </c>
      <c r="CT13" s="21">
        <f t="shared" si="1"/>
        <v>0</v>
      </c>
      <c r="CU13" s="21">
        <f t="shared" si="1"/>
        <v>0</v>
      </c>
      <c r="CV13" s="21">
        <f t="shared" si="1"/>
        <v>0</v>
      </c>
      <c r="CW13" s="21">
        <f t="shared" si="1"/>
        <v>0</v>
      </c>
      <c r="CX13" s="21">
        <f t="shared" si="1"/>
        <v>8</v>
      </c>
      <c r="CY13" s="21">
        <f t="shared" si="1"/>
        <v>0</v>
      </c>
      <c r="CZ13" s="21">
        <f t="shared" si="1"/>
        <v>0</v>
      </c>
      <c r="DA13" s="21">
        <f t="shared" si="1"/>
        <v>8</v>
      </c>
      <c r="DB13" s="21">
        <f t="shared" si="1"/>
        <v>100</v>
      </c>
      <c r="DC13" s="21">
        <f t="shared" si="1"/>
        <v>0</v>
      </c>
      <c r="DD13" s="21">
        <f t="shared" si="1"/>
        <v>0</v>
      </c>
      <c r="DE13" s="21">
        <f t="shared" si="1"/>
        <v>0</v>
      </c>
      <c r="DF13" s="21">
        <f t="shared" si="1"/>
        <v>0</v>
      </c>
      <c r="DG13" s="21">
        <f t="shared" si="1"/>
        <v>0</v>
      </c>
      <c r="DH13" s="21">
        <f t="shared" si="1"/>
        <v>0</v>
      </c>
      <c r="DI13" s="21">
        <f t="shared" si="1"/>
        <v>0</v>
      </c>
      <c r="DJ13" s="21">
        <f t="shared" si="1"/>
        <v>0</v>
      </c>
      <c r="DK13" s="21">
        <f t="shared" si="1"/>
        <v>0</v>
      </c>
      <c r="DL13" s="21">
        <f t="shared" si="1"/>
        <v>0</v>
      </c>
      <c r="DM13" s="21">
        <f t="shared" si="1"/>
        <v>0</v>
      </c>
      <c r="DN13" s="21">
        <f t="shared" si="1"/>
        <v>0</v>
      </c>
      <c r="DO13" s="21">
        <f t="shared" si="1"/>
        <v>0</v>
      </c>
      <c r="DP13" s="21">
        <f t="shared" si="1"/>
        <v>0</v>
      </c>
      <c r="DQ13" s="21">
        <f t="shared" si="1"/>
        <v>0</v>
      </c>
      <c r="DR13" s="21">
        <f t="shared" si="1"/>
        <v>0</v>
      </c>
      <c r="DS13" s="21">
        <f t="shared" si="1"/>
        <v>0</v>
      </c>
      <c r="DT13" s="21">
        <f t="shared" si="1"/>
        <v>0</v>
      </c>
      <c r="DU13" s="21">
        <f t="shared" si="1"/>
        <v>0</v>
      </c>
      <c r="DV13" s="21">
        <f t="shared" si="1"/>
        <v>0</v>
      </c>
      <c r="DW13" s="21">
        <f t="shared" si="1"/>
        <v>0</v>
      </c>
      <c r="DX13" s="21">
        <f t="shared" si="1"/>
        <v>0</v>
      </c>
      <c r="DY13" s="21">
        <f t="shared" si="1"/>
        <v>0</v>
      </c>
      <c r="DZ13" s="21">
        <f t="shared" si="1"/>
        <v>0</v>
      </c>
      <c r="EA13" s="21">
        <f t="shared" si="1"/>
        <v>0</v>
      </c>
      <c r="EB13" s="21">
        <f t="shared" si="1"/>
        <v>0</v>
      </c>
      <c r="EC13" s="21">
        <f t="shared" si="1"/>
        <v>0</v>
      </c>
      <c r="ED13" s="21">
        <f t="shared" ref="ED13:FP13" si="2">SUM(ED15:ED17)</f>
        <v>0</v>
      </c>
      <c r="EE13" s="21">
        <f t="shared" si="2"/>
        <v>0</v>
      </c>
      <c r="EF13" s="21">
        <f t="shared" si="2"/>
        <v>0</v>
      </c>
      <c r="EG13" s="21">
        <f t="shared" si="2"/>
        <v>0</v>
      </c>
      <c r="EH13" s="21">
        <f t="shared" si="2"/>
        <v>0</v>
      </c>
      <c r="EI13" s="21">
        <f t="shared" si="2"/>
        <v>0</v>
      </c>
      <c r="EJ13" s="21">
        <f t="shared" si="2"/>
        <v>0</v>
      </c>
      <c r="EK13" s="21">
        <f t="shared" si="2"/>
        <v>0</v>
      </c>
      <c r="EL13" s="21">
        <f t="shared" si="2"/>
        <v>0</v>
      </c>
      <c r="EM13" s="21">
        <f t="shared" si="2"/>
        <v>0</v>
      </c>
      <c r="EN13" s="21">
        <f t="shared" si="2"/>
        <v>0</v>
      </c>
      <c r="EO13" s="21">
        <f t="shared" si="2"/>
        <v>0</v>
      </c>
      <c r="EP13" s="21">
        <f t="shared" si="2"/>
        <v>0</v>
      </c>
      <c r="EQ13" s="21">
        <f t="shared" si="2"/>
        <v>0</v>
      </c>
      <c r="ER13" s="21">
        <f t="shared" si="2"/>
        <v>0</v>
      </c>
      <c r="ES13" s="21">
        <f t="shared" si="2"/>
        <v>0</v>
      </c>
      <c r="ET13" s="21">
        <f t="shared" si="2"/>
        <v>0</v>
      </c>
      <c r="EU13" s="21">
        <f t="shared" si="2"/>
        <v>0</v>
      </c>
      <c r="EV13" s="21">
        <f t="shared" si="2"/>
        <v>0</v>
      </c>
      <c r="EW13" s="21">
        <f t="shared" si="2"/>
        <v>0</v>
      </c>
      <c r="EX13" s="21">
        <f t="shared" si="2"/>
        <v>0</v>
      </c>
      <c r="EY13" s="21">
        <f t="shared" si="2"/>
        <v>0</v>
      </c>
      <c r="EZ13" s="21">
        <f t="shared" si="2"/>
        <v>0</v>
      </c>
      <c r="FA13" s="21">
        <f t="shared" si="2"/>
        <v>0</v>
      </c>
      <c r="FB13" s="21">
        <f t="shared" si="2"/>
        <v>0</v>
      </c>
      <c r="FC13" s="21">
        <f t="shared" si="2"/>
        <v>0</v>
      </c>
      <c r="FD13" s="21">
        <f t="shared" si="2"/>
        <v>0</v>
      </c>
      <c r="FE13" s="21">
        <f t="shared" si="2"/>
        <v>0</v>
      </c>
      <c r="FF13" s="21">
        <f t="shared" si="2"/>
        <v>0</v>
      </c>
      <c r="FG13" s="21">
        <f t="shared" si="2"/>
        <v>0</v>
      </c>
      <c r="FH13" s="21">
        <f t="shared" si="2"/>
        <v>0</v>
      </c>
      <c r="FI13" s="21">
        <f t="shared" si="2"/>
        <v>0</v>
      </c>
      <c r="FJ13" s="21">
        <f t="shared" si="2"/>
        <v>0</v>
      </c>
      <c r="FK13" s="21">
        <f t="shared" si="2"/>
        <v>0</v>
      </c>
      <c r="FL13" s="21">
        <f t="shared" si="2"/>
        <v>0</v>
      </c>
      <c r="FM13" s="21">
        <f t="shared" si="2"/>
        <v>0</v>
      </c>
      <c r="FN13" s="21">
        <f t="shared" si="2"/>
        <v>0</v>
      </c>
      <c r="FO13" s="21">
        <f t="shared" si="2"/>
        <v>0</v>
      </c>
      <c r="FP13" s="21">
        <f t="shared" si="2"/>
        <v>0</v>
      </c>
      <c r="FQ13" s="25"/>
      <c r="FR13" s="25"/>
    </row>
    <row r="14" spans="1:174" ht="12.75" customHeight="1" x14ac:dyDescent="0.2">
      <c r="A14" s="36"/>
      <c r="B14" s="52" t="s">
        <v>36</v>
      </c>
      <c r="C14" s="37"/>
      <c r="D14" s="25"/>
      <c r="E14" s="38"/>
      <c r="F14" s="38"/>
      <c r="G14" s="38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</row>
    <row r="15" spans="1:174" s="32" customFormat="1" ht="25.5" customHeight="1" x14ac:dyDescent="0.2">
      <c r="A15" s="27">
        <v>1</v>
      </c>
      <c r="B15" s="35" t="s">
        <v>34</v>
      </c>
      <c r="C15" s="28" t="s">
        <v>35</v>
      </c>
      <c r="D15" s="29"/>
      <c r="E15" s="29">
        <v>1</v>
      </c>
      <c r="F15" s="29">
        <f>38*E15</f>
        <v>38</v>
      </c>
      <c r="G15" s="29">
        <v>6</v>
      </c>
      <c r="H15" s="29">
        <v>1</v>
      </c>
      <c r="I15" s="29">
        <v>38</v>
      </c>
      <c r="J15" s="29">
        <v>6</v>
      </c>
      <c r="K15" s="29">
        <v>2</v>
      </c>
      <c r="L15" s="29">
        <v>4</v>
      </c>
      <c r="M15" s="29"/>
      <c r="N15" s="30"/>
      <c r="O15" s="29">
        <v>32</v>
      </c>
      <c r="P15" s="29"/>
      <c r="Q15" s="29"/>
      <c r="R15" s="30"/>
      <c r="S15" s="30"/>
      <c r="T15" s="30"/>
      <c r="U15" s="29">
        <v>6</v>
      </c>
      <c r="V15" s="29"/>
      <c r="W15" s="29">
        <v>1</v>
      </c>
      <c r="X15" s="29">
        <v>6</v>
      </c>
      <c r="Y15" s="29">
        <v>38</v>
      </c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30"/>
      <c r="AV15" s="29"/>
      <c r="AW15" s="29"/>
      <c r="AX15" s="29"/>
      <c r="AY15" s="30"/>
      <c r="AZ15" s="30"/>
      <c r="BA15" s="30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30"/>
      <c r="CC15" s="29"/>
      <c r="CD15" s="29"/>
      <c r="CE15" s="29"/>
      <c r="CF15" s="30"/>
      <c r="CG15" s="30"/>
      <c r="CH15" s="30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30"/>
      <c r="DJ15" s="29"/>
      <c r="DK15" s="29"/>
      <c r="DL15" s="29"/>
      <c r="DM15" s="30"/>
      <c r="DN15" s="30"/>
      <c r="DO15" s="30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30"/>
      <c r="EQ15" s="29"/>
      <c r="ER15" s="29"/>
      <c r="ES15" s="29"/>
      <c r="ET15" s="30"/>
      <c r="EU15" s="30"/>
      <c r="EV15" s="30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30"/>
      <c r="FQ15" s="31" t="s">
        <v>67</v>
      </c>
      <c r="FR15" s="31" t="s">
        <v>129</v>
      </c>
    </row>
    <row r="16" spans="1:174" s="32" customFormat="1" ht="25.5" customHeight="1" x14ac:dyDescent="0.2">
      <c r="A16" s="41">
        <v>2</v>
      </c>
      <c r="B16" s="42" t="s">
        <v>178</v>
      </c>
      <c r="C16" s="28" t="s">
        <v>35</v>
      </c>
      <c r="D16" s="30"/>
      <c r="E16" s="30">
        <v>0</v>
      </c>
      <c r="F16" s="30">
        <v>400</v>
      </c>
      <c r="G16" s="30">
        <v>38</v>
      </c>
      <c r="H16" s="30"/>
      <c r="I16" s="30">
        <v>200</v>
      </c>
      <c r="J16" s="30">
        <v>20</v>
      </c>
      <c r="K16" s="30">
        <v>8</v>
      </c>
      <c r="L16" s="30"/>
      <c r="M16" s="30">
        <v>12</v>
      </c>
      <c r="N16" s="30"/>
      <c r="O16" s="30">
        <v>180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41">
        <v>20</v>
      </c>
      <c r="AK16" s="41" t="s">
        <v>103</v>
      </c>
      <c r="AL16" s="41"/>
      <c r="AM16" s="41">
        <v>20</v>
      </c>
      <c r="AN16" s="41">
        <v>200</v>
      </c>
      <c r="AO16" s="30"/>
      <c r="AP16" s="41">
        <v>100</v>
      </c>
      <c r="AQ16" s="41">
        <v>10</v>
      </c>
      <c r="AR16" s="41">
        <v>4</v>
      </c>
      <c r="AS16" s="30"/>
      <c r="AT16" s="41">
        <v>6</v>
      </c>
      <c r="AV16" s="41">
        <v>90</v>
      </c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41">
        <v>10</v>
      </c>
      <c r="BR16" s="41" t="s">
        <v>103</v>
      </c>
      <c r="BS16" s="41"/>
      <c r="BT16" s="41">
        <v>10</v>
      </c>
      <c r="BU16" s="41">
        <v>100</v>
      </c>
      <c r="BV16" s="30"/>
      <c r="BW16" s="41">
        <v>100</v>
      </c>
      <c r="BX16" s="41">
        <v>8</v>
      </c>
      <c r="BY16" s="41">
        <v>2</v>
      </c>
      <c r="BZ16" s="30"/>
      <c r="CA16" s="41">
        <v>6</v>
      </c>
      <c r="CC16" s="41">
        <v>92</v>
      </c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41">
        <v>8</v>
      </c>
      <c r="CY16" s="41"/>
      <c r="CZ16" s="41"/>
      <c r="DA16" s="41">
        <v>8</v>
      </c>
      <c r="DB16" s="41">
        <v>100</v>
      </c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1" t="s">
        <v>104</v>
      </c>
      <c r="FR16" s="31" t="s">
        <v>170</v>
      </c>
    </row>
    <row r="17" spans="1:174" s="32" customFormat="1" ht="25.5" customHeight="1" x14ac:dyDescent="0.2">
      <c r="A17" s="49">
        <v>3</v>
      </c>
      <c r="B17" s="35" t="s">
        <v>41</v>
      </c>
      <c r="C17" s="28" t="s">
        <v>35</v>
      </c>
      <c r="D17" s="29"/>
      <c r="E17" s="29">
        <v>4</v>
      </c>
      <c r="F17" s="29">
        <f t="shared" ref="F17" si="3">38*E17</f>
        <v>152</v>
      </c>
      <c r="G17" s="29">
        <v>6</v>
      </c>
      <c r="H17" s="29">
        <v>4</v>
      </c>
      <c r="I17" s="29">
        <v>152</v>
      </c>
      <c r="J17" s="29">
        <v>6</v>
      </c>
      <c r="K17" s="29">
        <v>2</v>
      </c>
      <c r="L17" s="29">
        <v>4</v>
      </c>
      <c r="M17" s="29"/>
      <c r="N17" s="30"/>
      <c r="O17" s="29">
        <v>146</v>
      </c>
      <c r="P17" s="29"/>
      <c r="Q17" s="29"/>
      <c r="R17" s="30"/>
      <c r="S17" s="30"/>
      <c r="T17" s="30"/>
      <c r="U17" s="29">
        <v>2</v>
      </c>
      <c r="V17" s="29" t="s">
        <v>54</v>
      </c>
      <c r="W17" s="29">
        <v>1</v>
      </c>
      <c r="X17" s="29">
        <v>2</v>
      </c>
      <c r="Y17" s="29">
        <v>38</v>
      </c>
      <c r="Z17" s="29">
        <v>4</v>
      </c>
      <c r="AA17" s="29"/>
      <c r="AB17" s="29">
        <v>3</v>
      </c>
      <c r="AC17" s="29">
        <v>4</v>
      </c>
      <c r="AD17" s="29">
        <v>114</v>
      </c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30"/>
      <c r="AV17" s="29"/>
      <c r="AW17" s="29"/>
      <c r="AX17" s="29"/>
      <c r="AY17" s="30"/>
      <c r="AZ17" s="30"/>
      <c r="BA17" s="30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30"/>
      <c r="CC17" s="29"/>
      <c r="CD17" s="29"/>
      <c r="CE17" s="29"/>
      <c r="CF17" s="30"/>
      <c r="CG17" s="30"/>
      <c r="CH17" s="30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30"/>
      <c r="DJ17" s="29"/>
      <c r="DK17" s="29"/>
      <c r="DL17" s="29"/>
      <c r="DM17" s="30"/>
      <c r="DN17" s="30"/>
      <c r="DO17" s="30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30"/>
      <c r="EQ17" s="29"/>
      <c r="ER17" s="29"/>
      <c r="ES17" s="29"/>
      <c r="ET17" s="30"/>
      <c r="EU17" s="30"/>
      <c r="EV17" s="30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30"/>
      <c r="FQ17" s="31" t="s">
        <v>67</v>
      </c>
      <c r="FR17" s="31" t="s">
        <v>131</v>
      </c>
    </row>
    <row r="18" spans="1:174" ht="12.75" customHeight="1" x14ac:dyDescent="0.2">
      <c r="A18" s="13" t="s">
        <v>28</v>
      </c>
      <c r="B18" s="51" t="s">
        <v>27</v>
      </c>
      <c r="C18" s="14"/>
      <c r="D18" s="20" t="s">
        <v>71</v>
      </c>
      <c r="E18" s="24">
        <f>SUM(E19,E41)</f>
        <v>152</v>
      </c>
      <c r="F18" s="24">
        <f>SUM(F19,F41)</f>
        <v>5776</v>
      </c>
      <c r="G18" s="24">
        <f>SUM(G19,G41)</f>
        <v>952</v>
      </c>
      <c r="H18" s="24">
        <f t="shared" ref="H18:BS18" si="4">SUM(H19,H41)</f>
        <v>40</v>
      </c>
      <c r="I18" s="24">
        <f t="shared" si="4"/>
        <v>1520</v>
      </c>
      <c r="J18" s="24">
        <f t="shared" si="4"/>
        <v>214</v>
      </c>
      <c r="K18" s="24">
        <f t="shared" si="4"/>
        <v>92</v>
      </c>
      <c r="L18" s="24">
        <f t="shared" si="4"/>
        <v>80</v>
      </c>
      <c r="M18" s="24">
        <f t="shared" si="4"/>
        <v>42</v>
      </c>
      <c r="N18" s="24">
        <f t="shared" si="4"/>
        <v>0</v>
      </c>
      <c r="O18" s="24">
        <f t="shared" si="4"/>
        <v>1306</v>
      </c>
      <c r="P18" s="24">
        <f t="shared" si="4"/>
        <v>6</v>
      </c>
      <c r="Q18" s="24">
        <f t="shared" si="4"/>
        <v>0</v>
      </c>
      <c r="R18" s="24">
        <f t="shared" si="4"/>
        <v>0</v>
      </c>
      <c r="S18" s="24">
        <f t="shared" si="4"/>
        <v>0</v>
      </c>
      <c r="T18" s="24">
        <f t="shared" si="4"/>
        <v>0</v>
      </c>
      <c r="U18" s="24">
        <f t="shared" si="4"/>
        <v>52</v>
      </c>
      <c r="V18" s="24">
        <f t="shared" si="4"/>
        <v>0</v>
      </c>
      <c r="W18" s="24">
        <f t="shared" si="4"/>
        <v>8</v>
      </c>
      <c r="X18" s="24">
        <f t="shared" si="4"/>
        <v>32</v>
      </c>
      <c r="Y18" s="24">
        <f t="shared" si="4"/>
        <v>304</v>
      </c>
      <c r="Z18" s="24">
        <f t="shared" si="4"/>
        <v>46</v>
      </c>
      <c r="AA18" s="24">
        <f t="shared" si="4"/>
        <v>0</v>
      </c>
      <c r="AB18" s="24">
        <f t="shared" si="4"/>
        <v>9</v>
      </c>
      <c r="AC18" s="24">
        <f t="shared" si="4"/>
        <v>40</v>
      </c>
      <c r="AD18" s="24">
        <f t="shared" si="4"/>
        <v>342</v>
      </c>
      <c r="AE18" s="24">
        <f t="shared" si="4"/>
        <v>34</v>
      </c>
      <c r="AF18" s="24">
        <f t="shared" si="4"/>
        <v>0</v>
      </c>
      <c r="AG18" s="24">
        <f t="shared" si="4"/>
        <v>4</v>
      </c>
      <c r="AH18" s="24">
        <f t="shared" si="4"/>
        <v>4</v>
      </c>
      <c r="AI18" s="24">
        <f t="shared" si="4"/>
        <v>152</v>
      </c>
      <c r="AJ18" s="24">
        <f t="shared" si="4"/>
        <v>82</v>
      </c>
      <c r="AK18" s="24">
        <f t="shared" si="4"/>
        <v>0</v>
      </c>
      <c r="AL18" s="24">
        <f t="shared" si="4"/>
        <v>19</v>
      </c>
      <c r="AM18" s="24">
        <f t="shared" si="4"/>
        <v>138</v>
      </c>
      <c r="AN18" s="24">
        <f t="shared" si="4"/>
        <v>722</v>
      </c>
      <c r="AO18" s="24">
        <f t="shared" si="4"/>
        <v>33</v>
      </c>
      <c r="AP18" s="24">
        <f t="shared" si="4"/>
        <v>1254</v>
      </c>
      <c r="AQ18" s="24">
        <f t="shared" si="4"/>
        <v>222</v>
      </c>
      <c r="AR18" s="24">
        <f t="shared" si="4"/>
        <v>100</v>
      </c>
      <c r="AS18" s="24">
        <f t="shared" si="4"/>
        <v>122</v>
      </c>
      <c r="AT18" s="24">
        <f t="shared" si="4"/>
        <v>0</v>
      </c>
      <c r="AU18" s="24">
        <f t="shared" si="4"/>
        <v>0</v>
      </c>
      <c r="AV18" s="24">
        <f t="shared" si="4"/>
        <v>786</v>
      </c>
      <c r="AW18" s="24">
        <f t="shared" si="4"/>
        <v>4</v>
      </c>
      <c r="AX18" s="24">
        <f t="shared" si="4"/>
        <v>0</v>
      </c>
      <c r="AY18" s="24">
        <f t="shared" si="4"/>
        <v>0</v>
      </c>
      <c r="AZ18" s="24">
        <f t="shared" si="4"/>
        <v>0</v>
      </c>
      <c r="BA18" s="24">
        <f t="shared" si="4"/>
        <v>0</v>
      </c>
      <c r="BB18" s="24">
        <f t="shared" si="4"/>
        <v>56</v>
      </c>
      <c r="BC18" s="24">
        <f t="shared" si="4"/>
        <v>0</v>
      </c>
      <c r="BD18" s="24">
        <f t="shared" si="4"/>
        <v>4</v>
      </c>
      <c r="BE18" s="24">
        <f t="shared" si="4"/>
        <v>30</v>
      </c>
      <c r="BF18" s="24">
        <f t="shared" si="4"/>
        <v>152</v>
      </c>
      <c r="BG18" s="24">
        <f t="shared" si="4"/>
        <v>70</v>
      </c>
      <c r="BH18" s="24">
        <f t="shared" si="4"/>
        <v>0</v>
      </c>
      <c r="BI18" s="24">
        <f t="shared" si="4"/>
        <v>12</v>
      </c>
      <c r="BJ18" s="24">
        <f t="shared" si="4"/>
        <v>66</v>
      </c>
      <c r="BK18" s="24">
        <f t="shared" si="4"/>
        <v>456</v>
      </c>
      <c r="BL18" s="24">
        <f t="shared" si="4"/>
        <v>30</v>
      </c>
      <c r="BM18" s="24">
        <f t="shared" si="4"/>
        <v>0</v>
      </c>
      <c r="BN18" s="24">
        <f t="shared" si="4"/>
        <v>10</v>
      </c>
      <c r="BO18" s="24">
        <f t="shared" si="4"/>
        <v>60</v>
      </c>
      <c r="BP18" s="24">
        <f t="shared" si="4"/>
        <v>380</v>
      </c>
      <c r="BQ18" s="24">
        <f t="shared" si="4"/>
        <v>66</v>
      </c>
      <c r="BR18" s="24">
        <f t="shared" si="4"/>
        <v>0</v>
      </c>
      <c r="BS18" s="24">
        <f t="shared" si="4"/>
        <v>7</v>
      </c>
      <c r="BT18" s="24">
        <f t="shared" ref="BT18:EE18" si="5">SUM(BT19,BT41)</f>
        <v>66</v>
      </c>
      <c r="BU18" s="24">
        <f t="shared" si="5"/>
        <v>266</v>
      </c>
      <c r="BV18" s="24">
        <f t="shared" si="5"/>
        <v>34</v>
      </c>
      <c r="BW18" s="24">
        <f t="shared" si="5"/>
        <v>1292</v>
      </c>
      <c r="BX18" s="24">
        <f t="shared" si="5"/>
        <v>256</v>
      </c>
      <c r="BY18" s="24">
        <f t="shared" si="5"/>
        <v>108</v>
      </c>
      <c r="BZ18" s="24">
        <f t="shared" si="5"/>
        <v>148</v>
      </c>
      <c r="CA18" s="24">
        <f t="shared" si="5"/>
        <v>0</v>
      </c>
      <c r="CB18" s="24">
        <f t="shared" si="5"/>
        <v>0</v>
      </c>
      <c r="CC18" s="24">
        <f t="shared" si="5"/>
        <v>1036</v>
      </c>
      <c r="CD18" s="24">
        <f t="shared" si="5"/>
        <v>2</v>
      </c>
      <c r="CE18" s="24">
        <f t="shared" si="5"/>
        <v>0</v>
      </c>
      <c r="CF18" s="24">
        <f t="shared" si="5"/>
        <v>0</v>
      </c>
      <c r="CG18" s="24">
        <f t="shared" si="5"/>
        <v>0</v>
      </c>
      <c r="CH18" s="24">
        <f t="shared" si="5"/>
        <v>0</v>
      </c>
      <c r="CI18" s="24">
        <f t="shared" si="5"/>
        <v>120</v>
      </c>
      <c r="CJ18" s="24">
        <f t="shared" si="5"/>
        <v>0</v>
      </c>
      <c r="CK18" s="24">
        <f t="shared" si="5"/>
        <v>10</v>
      </c>
      <c r="CL18" s="24">
        <f t="shared" si="5"/>
        <v>70</v>
      </c>
      <c r="CM18" s="24">
        <f t="shared" si="5"/>
        <v>380</v>
      </c>
      <c r="CN18" s="24">
        <f t="shared" si="5"/>
        <v>44</v>
      </c>
      <c r="CO18" s="24">
        <f t="shared" si="5"/>
        <v>0</v>
      </c>
      <c r="CP18" s="24">
        <f t="shared" si="5"/>
        <v>12</v>
      </c>
      <c r="CQ18" s="24">
        <f t="shared" si="5"/>
        <v>94</v>
      </c>
      <c r="CR18" s="24">
        <f t="shared" si="5"/>
        <v>456</v>
      </c>
      <c r="CS18" s="24">
        <f t="shared" si="5"/>
        <v>74</v>
      </c>
      <c r="CT18" s="24">
        <f t="shared" si="5"/>
        <v>0</v>
      </c>
      <c r="CU18" s="24">
        <f t="shared" si="5"/>
        <v>7</v>
      </c>
      <c r="CV18" s="24">
        <f t="shared" si="5"/>
        <v>56</v>
      </c>
      <c r="CW18" s="24">
        <f t="shared" si="5"/>
        <v>266</v>
      </c>
      <c r="CX18" s="24">
        <f t="shared" si="5"/>
        <v>18</v>
      </c>
      <c r="CY18" s="24">
        <f t="shared" si="5"/>
        <v>0</v>
      </c>
      <c r="CZ18" s="24">
        <f t="shared" si="5"/>
        <v>5</v>
      </c>
      <c r="DA18" s="24">
        <f t="shared" si="5"/>
        <v>36</v>
      </c>
      <c r="DB18" s="24">
        <f t="shared" si="5"/>
        <v>190</v>
      </c>
      <c r="DC18" s="24">
        <f t="shared" si="5"/>
        <v>45</v>
      </c>
      <c r="DD18" s="24">
        <f t="shared" si="5"/>
        <v>1710</v>
      </c>
      <c r="DE18" s="24">
        <f t="shared" si="5"/>
        <v>268</v>
      </c>
      <c r="DF18" s="24">
        <f t="shared" si="5"/>
        <v>124</v>
      </c>
      <c r="DG18" s="24">
        <f t="shared" si="5"/>
        <v>144</v>
      </c>
      <c r="DH18" s="24">
        <f t="shared" si="5"/>
        <v>0</v>
      </c>
      <c r="DI18" s="24">
        <f t="shared" si="5"/>
        <v>0</v>
      </c>
      <c r="DJ18" s="24">
        <f t="shared" si="5"/>
        <v>1442</v>
      </c>
      <c r="DK18" s="24">
        <f t="shared" si="5"/>
        <v>0</v>
      </c>
      <c r="DL18" s="24">
        <f t="shared" si="5"/>
        <v>0</v>
      </c>
      <c r="DM18" s="24">
        <f t="shared" si="5"/>
        <v>0</v>
      </c>
      <c r="DN18" s="24">
        <f t="shared" si="5"/>
        <v>0</v>
      </c>
      <c r="DO18" s="24">
        <f t="shared" si="5"/>
        <v>0</v>
      </c>
      <c r="DP18" s="24">
        <f t="shared" si="5"/>
        <v>60</v>
      </c>
      <c r="DQ18" s="24">
        <f t="shared" si="5"/>
        <v>0</v>
      </c>
      <c r="DR18" s="24">
        <f t="shared" si="5"/>
        <v>10</v>
      </c>
      <c r="DS18" s="24">
        <f t="shared" si="5"/>
        <v>60</v>
      </c>
      <c r="DT18" s="24">
        <f t="shared" si="5"/>
        <v>380</v>
      </c>
      <c r="DU18" s="24">
        <f t="shared" si="5"/>
        <v>60</v>
      </c>
      <c r="DV18" s="24">
        <f t="shared" si="5"/>
        <v>0</v>
      </c>
      <c r="DW18" s="24">
        <f t="shared" si="5"/>
        <v>11</v>
      </c>
      <c r="DX18" s="24">
        <f t="shared" si="5"/>
        <v>60</v>
      </c>
      <c r="DY18" s="24">
        <f t="shared" si="5"/>
        <v>418</v>
      </c>
      <c r="DZ18" s="24">
        <f t="shared" si="5"/>
        <v>60</v>
      </c>
      <c r="EA18" s="24">
        <f t="shared" si="5"/>
        <v>0</v>
      </c>
      <c r="EB18" s="24">
        <f t="shared" si="5"/>
        <v>10</v>
      </c>
      <c r="EC18" s="24">
        <f t="shared" si="5"/>
        <v>60</v>
      </c>
      <c r="ED18" s="24">
        <f t="shared" si="5"/>
        <v>380</v>
      </c>
      <c r="EE18" s="24">
        <f t="shared" si="5"/>
        <v>88</v>
      </c>
      <c r="EF18" s="24">
        <f t="shared" ref="EF18:FP18" si="6">SUM(EF19,EF41)</f>
        <v>0</v>
      </c>
      <c r="EG18" s="24">
        <f t="shared" si="6"/>
        <v>14</v>
      </c>
      <c r="EH18" s="24">
        <f t="shared" si="6"/>
        <v>88</v>
      </c>
      <c r="EI18" s="24">
        <f t="shared" si="6"/>
        <v>532</v>
      </c>
      <c r="EJ18" s="24">
        <f t="shared" si="6"/>
        <v>0</v>
      </c>
      <c r="EK18" s="24">
        <f t="shared" si="6"/>
        <v>0</v>
      </c>
      <c r="EL18" s="24">
        <f t="shared" si="6"/>
        <v>0</v>
      </c>
      <c r="EM18" s="24">
        <f t="shared" si="6"/>
        <v>0</v>
      </c>
      <c r="EN18" s="24">
        <f t="shared" si="6"/>
        <v>0</v>
      </c>
      <c r="EO18" s="24">
        <f t="shared" si="6"/>
        <v>0</v>
      </c>
      <c r="EP18" s="24">
        <f t="shared" si="6"/>
        <v>0</v>
      </c>
      <c r="EQ18" s="24">
        <f t="shared" si="6"/>
        <v>0</v>
      </c>
      <c r="ER18" s="24">
        <f t="shared" si="6"/>
        <v>0</v>
      </c>
      <c r="ES18" s="24">
        <f t="shared" si="6"/>
        <v>0</v>
      </c>
      <c r="ET18" s="24">
        <f t="shared" si="6"/>
        <v>0</v>
      </c>
      <c r="EU18" s="24">
        <f t="shared" si="6"/>
        <v>0</v>
      </c>
      <c r="EV18" s="24">
        <f t="shared" si="6"/>
        <v>0</v>
      </c>
      <c r="EW18" s="24">
        <f t="shared" si="6"/>
        <v>0</v>
      </c>
      <c r="EX18" s="24">
        <f t="shared" si="6"/>
        <v>0</v>
      </c>
      <c r="EY18" s="24">
        <f t="shared" si="6"/>
        <v>0</v>
      </c>
      <c r="EZ18" s="24">
        <f t="shared" si="6"/>
        <v>0</v>
      </c>
      <c r="FA18" s="24">
        <f t="shared" si="6"/>
        <v>0</v>
      </c>
      <c r="FB18" s="24">
        <f t="shared" si="6"/>
        <v>0</v>
      </c>
      <c r="FC18" s="24">
        <f t="shared" si="6"/>
        <v>0</v>
      </c>
      <c r="FD18" s="24">
        <f t="shared" si="6"/>
        <v>0</v>
      </c>
      <c r="FE18" s="24">
        <f t="shared" si="6"/>
        <v>0</v>
      </c>
      <c r="FF18" s="24">
        <f t="shared" si="6"/>
        <v>0</v>
      </c>
      <c r="FG18" s="24">
        <f t="shared" si="6"/>
        <v>0</v>
      </c>
      <c r="FH18" s="24">
        <f t="shared" si="6"/>
        <v>0</v>
      </c>
      <c r="FI18" s="24">
        <f t="shared" si="6"/>
        <v>0</v>
      </c>
      <c r="FJ18" s="24">
        <f t="shared" si="6"/>
        <v>0</v>
      </c>
      <c r="FK18" s="24">
        <f t="shared" si="6"/>
        <v>0</v>
      </c>
      <c r="FL18" s="24">
        <f t="shared" si="6"/>
        <v>0</v>
      </c>
      <c r="FM18" s="24">
        <f t="shared" si="6"/>
        <v>0</v>
      </c>
      <c r="FN18" s="24">
        <f t="shared" si="6"/>
        <v>0</v>
      </c>
      <c r="FO18" s="24">
        <f t="shared" si="6"/>
        <v>0</v>
      </c>
      <c r="FP18" s="24">
        <f t="shared" si="6"/>
        <v>0</v>
      </c>
      <c r="FQ18" s="25"/>
      <c r="FR18" s="25"/>
    </row>
    <row r="19" spans="1:174" ht="12.75" customHeight="1" x14ac:dyDescent="0.2">
      <c r="A19" s="13" t="s">
        <v>37</v>
      </c>
      <c r="B19" s="52" t="s">
        <v>36</v>
      </c>
      <c r="C19" s="14"/>
      <c r="D19" s="20">
        <v>121</v>
      </c>
      <c r="E19" s="19">
        <f>SUM(E20:E40)</f>
        <v>121</v>
      </c>
      <c r="F19" s="19">
        <f t="shared" ref="F19:BQ19" si="7">SUM(F20:F40)</f>
        <v>4598</v>
      </c>
      <c r="G19" s="19">
        <f t="shared" si="7"/>
        <v>786</v>
      </c>
      <c r="H19" s="19">
        <f t="shared" si="7"/>
        <v>35</v>
      </c>
      <c r="I19" s="19">
        <f t="shared" si="7"/>
        <v>1330</v>
      </c>
      <c r="J19" s="19">
        <f t="shared" si="7"/>
        <v>198</v>
      </c>
      <c r="K19" s="19">
        <f t="shared" si="7"/>
        <v>86</v>
      </c>
      <c r="L19" s="19">
        <f t="shared" si="7"/>
        <v>70</v>
      </c>
      <c r="M19" s="19">
        <f t="shared" si="7"/>
        <v>42</v>
      </c>
      <c r="N19" s="19">
        <f t="shared" si="7"/>
        <v>0</v>
      </c>
      <c r="O19" s="19">
        <f t="shared" si="7"/>
        <v>1132</v>
      </c>
      <c r="P19" s="19">
        <f t="shared" si="7"/>
        <v>6</v>
      </c>
      <c r="Q19" s="19">
        <f t="shared" si="7"/>
        <v>0</v>
      </c>
      <c r="R19" s="19">
        <f t="shared" si="7"/>
        <v>0</v>
      </c>
      <c r="S19" s="19">
        <f t="shared" si="7"/>
        <v>0</v>
      </c>
      <c r="T19" s="19">
        <f t="shared" si="7"/>
        <v>0</v>
      </c>
      <c r="U19" s="19">
        <f t="shared" si="7"/>
        <v>52</v>
      </c>
      <c r="V19" s="19">
        <f t="shared" si="7"/>
        <v>0</v>
      </c>
      <c r="W19" s="19">
        <f t="shared" si="7"/>
        <v>8</v>
      </c>
      <c r="X19" s="19">
        <f t="shared" si="7"/>
        <v>32</v>
      </c>
      <c r="Y19" s="19">
        <f t="shared" si="7"/>
        <v>304</v>
      </c>
      <c r="Z19" s="19">
        <f t="shared" si="7"/>
        <v>46</v>
      </c>
      <c r="AA19" s="19">
        <f t="shared" si="7"/>
        <v>0</v>
      </c>
      <c r="AB19" s="19">
        <f t="shared" si="7"/>
        <v>9</v>
      </c>
      <c r="AC19" s="19">
        <f t="shared" si="7"/>
        <v>40</v>
      </c>
      <c r="AD19" s="19">
        <f t="shared" si="7"/>
        <v>342</v>
      </c>
      <c r="AE19" s="19">
        <f t="shared" si="7"/>
        <v>34</v>
      </c>
      <c r="AF19" s="19">
        <f t="shared" si="7"/>
        <v>0</v>
      </c>
      <c r="AG19" s="19">
        <f t="shared" si="7"/>
        <v>4</v>
      </c>
      <c r="AH19" s="19">
        <f t="shared" si="7"/>
        <v>4</v>
      </c>
      <c r="AI19" s="19">
        <f t="shared" si="7"/>
        <v>152</v>
      </c>
      <c r="AJ19" s="19">
        <f t="shared" si="7"/>
        <v>66</v>
      </c>
      <c r="AK19" s="19">
        <f t="shared" si="7"/>
        <v>0</v>
      </c>
      <c r="AL19" s="19">
        <f t="shared" si="7"/>
        <v>14</v>
      </c>
      <c r="AM19" s="19">
        <f t="shared" si="7"/>
        <v>122</v>
      </c>
      <c r="AN19" s="19">
        <f t="shared" si="7"/>
        <v>532</v>
      </c>
      <c r="AO19" s="19">
        <f t="shared" si="7"/>
        <v>28</v>
      </c>
      <c r="AP19" s="19">
        <f t="shared" si="7"/>
        <v>1064</v>
      </c>
      <c r="AQ19" s="19">
        <f t="shared" si="7"/>
        <v>192</v>
      </c>
      <c r="AR19" s="19">
        <f t="shared" si="7"/>
        <v>86</v>
      </c>
      <c r="AS19" s="19">
        <f t="shared" si="7"/>
        <v>106</v>
      </c>
      <c r="AT19" s="19">
        <f t="shared" si="7"/>
        <v>0</v>
      </c>
      <c r="AU19" s="19">
        <f t="shared" si="7"/>
        <v>0</v>
      </c>
      <c r="AV19" s="19">
        <f t="shared" si="7"/>
        <v>626</v>
      </c>
      <c r="AW19" s="19">
        <f t="shared" si="7"/>
        <v>4</v>
      </c>
      <c r="AX19" s="19">
        <f t="shared" si="7"/>
        <v>0</v>
      </c>
      <c r="AY19" s="19">
        <f t="shared" si="7"/>
        <v>0</v>
      </c>
      <c r="AZ19" s="19">
        <f t="shared" si="7"/>
        <v>0</v>
      </c>
      <c r="BA19" s="19">
        <f t="shared" si="7"/>
        <v>0</v>
      </c>
      <c r="BB19" s="19">
        <f t="shared" si="7"/>
        <v>56</v>
      </c>
      <c r="BC19" s="19">
        <f t="shared" si="7"/>
        <v>0</v>
      </c>
      <c r="BD19" s="19">
        <f t="shared" si="7"/>
        <v>4</v>
      </c>
      <c r="BE19" s="19">
        <f t="shared" si="7"/>
        <v>30</v>
      </c>
      <c r="BF19" s="19">
        <f t="shared" si="7"/>
        <v>152</v>
      </c>
      <c r="BG19" s="19">
        <f t="shared" si="7"/>
        <v>70</v>
      </c>
      <c r="BH19" s="19">
        <f t="shared" si="7"/>
        <v>0</v>
      </c>
      <c r="BI19" s="19">
        <f t="shared" si="7"/>
        <v>12</v>
      </c>
      <c r="BJ19" s="19">
        <f t="shared" si="7"/>
        <v>66</v>
      </c>
      <c r="BK19" s="19">
        <f t="shared" si="7"/>
        <v>456</v>
      </c>
      <c r="BL19" s="19">
        <f t="shared" si="7"/>
        <v>30</v>
      </c>
      <c r="BM19" s="19">
        <f t="shared" si="7"/>
        <v>0</v>
      </c>
      <c r="BN19" s="19">
        <f t="shared" si="7"/>
        <v>10</v>
      </c>
      <c r="BO19" s="19">
        <f t="shared" si="7"/>
        <v>60</v>
      </c>
      <c r="BP19" s="19">
        <f t="shared" si="7"/>
        <v>380</v>
      </c>
      <c r="BQ19" s="19">
        <f t="shared" si="7"/>
        <v>36</v>
      </c>
      <c r="BR19" s="19">
        <f t="shared" ref="BR19:EC19" si="8">SUM(BR20:BR40)</f>
        <v>0</v>
      </c>
      <c r="BS19" s="19">
        <f t="shared" si="8"/>
        <v>2</v>
      </c>
      <c r="BT19" s="19">
        <f t="shared" si="8"/>
        <v>36</v>
      </c>
      <c r="BU19" s="19">
        <f t="shared" si="8"/>
        <v>76</v>
      </c>
      <c r="BV19" s="19">
        <f t="shared" si="8"/>
        <v>34</v>
      </c>
      <c r="BW19" s="19">
        <f t="shared" si="8"/>
        <v>1292</v>
      </c>
      <c r="BX19" s="19">
        <f t="shared" si="8"/>
        <v>256</v>
      </c>
      <c r="BY19" s="19">
        <f t="shared" si="8"/>
        <v>108</v>
      </c>
      <c r="BZ19" s="19">
        <f t="shared" si="8"/>
        <v>148</v>
      </c>
      <c r="CA19" s="19">
        <f t="shared" si="8"/>
        <v>0</v>
      </c>
      <c r="CB19" s="19">
        <f t="shared" si="8"/>
        <v>0</v>
      </c>
      <c r="CC19" s="19">
        <f t="shared" si="8"/>
        <v>1036</v>
      </c>
      <c r="CD19" s="19">
        <f t="shared" si="8"/>
        <v>2</v>
      </c>
      <c r="CE19" s="19">
        <f t="shared" si="8"/>
        <v>0</v>
      </c>
      <c r="CF19" s="19">
        <f t="shared" si="8"/>
        <v>0</v>
      </c>
      <c r="CG19" s="19">
        <f t="shared" si="8"/>
        <v>0</v>
      </c>
      <c r="CH19" s="19">
        <f t="shared" si="8"/>
        <v>0</v>
      </c>
      <c r="CI19" s="19">
        <f t="shared" si="8"/>
        <v>120</v>
      </c>
      <c r="CJ19" s="19">
        <f t="shared" si="8"/>
        <v>0</v>
      </c>
      <c r="CK19" s="19">
        <f t="shared" si="8"/>
        <v>10</v>
      </c>
      <c r="CL19" s="19">
        <f t="shared" si="8"/>
        <v>70</v>
      </c>
      <c r="CM19" s="19">
        <f t="shared" si="8"/>
        <v>380</v>
      </c>
      <c r="CN19" s="19">
        <f t="shared" si="8"/>
        <v>44</v>
      </c>
      <c r="CO19" s="19">
        <f t="shared" si="8"/>
        <v>0</v>
      </c>
      <c r="CP19" s="19">
        <f t="shared" si="8"/>
        <v>12</v>
      </c>
      <c r="CQ19" s="19">
        <f t="shared" si="8"/>
        <v>94</v>
      </c>
      <c r="CR19" s="19">
        <f t="shared" si="8"/>
        <v>456</v>
      </c>
      <c r="CS19" s="19">
        <f t="shared" si="8"/>
        <v>74</v>
      </c>
      <c r="CT19" s="19">
        <f t="shared" si="8"/>
        <v>0</v>
      </c>
      <c r="CU19" s="19">
        <f t="shared" si="8"/>
        <v>7</v>
      </c>
      <c r="CV19" s="19">
        <f t="shared" si="8"/>
        <v>56</v>
      </c>
      <c r="CW19" s="19">
        <f t="shared" si="8"/>
        <v>266</v>
      </c>
      <c r="CX19" s="19">
        <f t="shared" si="8"/>
        <v>18</v>
      </c>
      <c r="CY19" s="19">
        <f t="shared" si="8"/>
        <v>0</v>
      </c>
      <c r="CZ19" s="19">
        <f t="shared" si="8"/>
        <v>5</v>
      </c>
      <c r="DA19" s="19">
        <f t="shared" si="8"/>
        <v>36</v>
      </c>
      <c r="DB19" s="19">
        <f t="shared" si="8"/>
        <v>190</v>
      </c>
      <c r="DC19" s="19">
        <f t="shared" si="8"/>
        <v>24</v>
      </c>
      <c r="DD19" s="19">
        <f t="shared" si="8"/>
        <v>912</v>
      </c>
      <c r="DE19" s="19">
        <f t="shared" si="8"/>
        <v>148</v>
      </c>
      <c r="DF19" s="19">
        <f t="shared" si="8"/>
        <v>68</v>
      </c>
      <c r="DG19" s="19">
        <f t="shared" si="8"/>
        <v>80</v>
      </c>
      <c r="DH19" s="19">
        <f t="shared" si="8"/>
        <v>0</v>
      </c>
      <c r="DI19" s="19">
        <f t="shared" si="8"/>
        <v>0</v>
      </c>
      <c r="DJ19" s="19">
        <f t="shared" si="8"/>
        <v>764</v>
      </c>
      <c r="DK19" s="19">
        <f t="shared" si="8"/>
        <v>0</v>
      </c>
      <c r="DL19" s="19">
        <f t="shared" si="8"/>
        <v>0</v>
      </c>
      <c r="DM19" s="19">
        <f t="shared" si="8"/>
        <v>0</v>
      </c>
      <c r="DN19" s="19">
        <f t="shared" si="8"/>
        <v>0</v>
      </c>
      <c r="DO19" s="19">
        <f t="shared" si="8"/>
        <v>0</v>
      </c>
      <c r="DP19" s="19">
        <f t="shared" si="8"/>
        <v>60</v>
      </c>
      <c r="DQ19" s="19">
        <f t="shared" si="8"/>
        <v>0</v>
      </c>
      <c r="DR19" s="19">
        <f t="shared" si="8"/>
        <v>10</v>
      </c>
      <c r="DS19" s="19">
        <f t="shared" si="8"/>
        <v>60</v>
      </c>
      <c r="DT19" s="19">
        <f t="shared" si="8"/>
        <v>380</v>
      </c>
      <c r="DU19" s="19">
        <f t="shared" si="8"/>
        <v>0</v>
      </c>
      <c r="DV19" s="19">
        <f t="shared" si="8"/>
        <v>0</v>
      </c>
      <c r="DW19" s="19">
        <f t="shared" si="8"/>
        <v>0</v>
      </c>
      <c r="DX19" s="19">
        <f t="shared" si="8"/>
        <v>0</v>
      </c>
      <c r="DY19" s="19">
        <f t="shared" si="8"/>
        <v>0</v>
      </c>
      <c r="DZ19" s="19">
        <f t="shared" si="8"/>
        <v>30</v>
      </c>
      <c r="EA19" s="19">
        <f t="shared" si="8"/>
        <v>0</v>
      </c>
      <c r="EB19" s="19">
        <f t="shared" si="8"/>
        <v>5</v>
      </c>
      <c r="EC19" s="19">
        <f t="shared" si="8"/>
        <v>30</v>
      </c>
      <c r="ED19" s="19">
        <f t="shared" ref="ED19:FP19" si="9">SUM(ED20:ED40)</f>
        <v>190</v>
      </c>
      <c r="EE19" s="19">
        <f t="shared" si="9"/>
        <v>58</v>
      </c>
      <c r="EF19" s="19">
        <f t="shared" si="9"/>
        <v>0</v>
      </c>
      <c r="EG19" s="19">
        <f t="shared" si="9"/>
        <v>9</v>
      </c>
      <c r="EH19" s="19">
        <f t="shared" si="9"/>
        <v>58</v>
      </c>
      <c r="EI19" s="19">
        <f t="shared" si="9"/>
        <v>342</v>
      </c>
      <c r="EJ19" s="19">
        <f t="shared" si="9"/>
        <v>0</v>
      </c>
      <c r="EK19" s="19">
        <f t="shared" si="9"/>
        <v>0</v>
      </c>
      <c r="EL19" s="19">
        <f t="shared" si="9"/>
        <v>0</v>
      </c>
      <c r="EM19" s="19">
        <f t="shared" si="9"/>
        <v>0</v>
      </c>
      <c r="EN19" s="19">
        <f t="shared" si="9"/>
        <v>0</v>
      </c>
      <c r="EO19" s="19">
        <f t="shared" si="9"/>
        <v>0</v>
      </c>
      <c r="EP19" s="19">
        <f t="shared" si="9"/>
        <v>0</v>
      </c>
      <c r="EQ19" s="19">
        <f t="shared" si="9"/>
        <v>0</v>
      </c>
      <c r="ER19" s="19">
        <f t="shared" si="9"/>
        <v>0</v>
      </c>
      <c r="ES19" s="19">
        <f t="shared" si="9"/>
        <v>0</v>
      </c>
      <c r="ET19" s="19">
        <f t="shared" si="9"/>
        <v>0</v>
      </c>
      <c r="EU19" s="19">
        <f t="shared" si="9"/>
        <v>0</v>
      </c>
      <c r="EV19" s="19">
        <f t="shared" si="9"/>
        <v>0</v>
      </c>
      <c r="EW19" s="19">
        <f t="shared" si="9"/>
        <v>0</v>
      </c>
      <c r="EX19" s="19">
        <f t="shared" si="9"/>
        <v>0</v>
      </c>
      <c r="EY19" s="19">
        <f t="shared" si="9"/>
        <v>0</v>
      </c>
      <c r="EZ19" s="19">
        <f t="shared" si="9"/>
        <v>0</v>
      </c>
      <c r="FA19" s="19">
        <f t="shared" si="9"/>
        <v>0</v>
      </c>
      <c r="FB19" s="19">
        <f t="shared" si="9"/>
        <v>0</v>
      </c>
      <c r="FC19" s="19">
        <f t="shared" si="9"/>
        <v>0</v>
      </c>
      <c r="FD19" s="19">
        <f t="shared" si="9"/>
        <v>0</v>
      </c>
      <c r="FE19" s="19">
        <f t="shared" si="9"/>
        <v>0</v>
      </c>
      <c r="FF19" s="19">
        <f t="shared" si="9"/>
        <v>0</v>
      </c>
      <c r="FG19" s="19">
        <f t="shared" si="9"/>
        <v>0</v>
      </c>
      <c r="FH19" s="19">
        <f t="shared" si="9"/>
        <v>0</v>
      </c>
      <c r="FI19" s="19">
        <f t="shared" si="9"/>
        <v>0</v>
      </c>
      <c r="FJ19" s="19">
        <f t="shared" si="9"/>
        <v>0</v>
      </c>
      <c r="FK19" s="19">
        <f t="shared" si="9"/>
        <v>0</v>
      </c>
      <c r="FL19" s="19">
        <f t="shared" si="9"/>
        <v>0</v>
      </c>
      <c r="FM19" s="19">
        <f t="shared" si="9"/>
        <v>0</v>
      </c>
      <c r="FN19" s="19">
        <f t="shared" si="9"/>
        <v>0</v>
      </c>
      <c r="FO19" s="19">
        <f t="shared" si="9"/>
        <v>0</v>
      </c>
      <c r="FP19" s="19">
        <f t="shared" si="9"/>
        <v>0</v>
      </c>
      <c r="FQ19" s="25"/>
      <c r="FR19" s="25"/>
    </row>
    <row r="20" spans="1:174" s="32" customFormat="1" ht="25.5" customHeight="1" x14ac:dyDescent="0.2">
      <c r="A20" s="34">
        <v>1</v>
      </c>
      <c r="B20" s="35" t="s">
        <v>45</v>
      </c>
      <c r="C20" s="28" t="s">
        <v>35</v>
      </c>
      <c r="D20" s="29"/>
      <c r="E20" s="34">
        <v>8</v>
      </c>
      <c r="F20" s="34">
        <v>304</v>
      </c>
      <c r="G20" s="30">
        <v>38</v>
      </c>
      <c r="H20" s="29"/>
      <c r="I20" s="29"/>
      <c r="J20" s="29"/>
      <c r="K20" s="29"/>
      <c r="L20" s="29"/>
      <c r="M20" s="29"/>
      <c r="N20" s="30"/>
      <c r="O20" s="29"/>
      <c r="P20" s="29"/>
      <c r="Q20" s="29"/>
      <c r="R20" s="30"/>
      <c r="S20" s="30"/>
      <c r="T20" s="30"/>
      <c r="U20" s="33"/>
      <c r="V20" s="33"/>
      <c r="W20" s="33"/>
      <c r="X20" s="33"/>
      <c r="Y20" s="33"/>
      <c r="Z20" s="29"/>
      <c r="AA20" s="29"/>
      <c r="AB20" s="29"/>
      <c r="AC20" s="29"/>
      <c r="AD20" s="29"/>
      <c r="AF20" s="29"/>
      <c r="AG20" s="29"/>
      <c r="AH20" s="29"/>
      <c r="AI20" s="29"/>
      <c r="AJ20" s="29"/>
      <c r="AK20" s="29"/>
      <c r="AL20" s="29"/>
      <c r="AM20" s="29"/>
      <c r="AN20" s="29"/>
      <c r="AO20" s="34">
        <v>8</v>
      </c>
      <c r="AP20" s="34">
        <v>304</v>
      </c>
      <c r="AQ20" s="34">
        <v>38</v>
      </c>
      <c r="AR20" s="34">
        <v>18</v>
      </c>
      <c r="AS20" s="34">
        <v>20</v>
      </c>
      <c r="AT20" s="29"/>
      <c r="AU20" s="30"/>
      <c r="AV20" s="34">
        <v>266</v>
      </c>
      <c r="AW20" s="29">
        <v>1</v>
      </c>
      <c r="AX20" s="29"/>
      <c r="AY20" s="30"/>
      <c r="AZ20" s="30"/>
      <c r="BA20" s="30"/>
      <c r="BB20" s="29">
        <v>26</v>
      </c>
      <c r="BC20" s="29"/>
      <c r="BD20" s="29"/>
      <c r="BE20" s="29"/>
      <c r="BF20" s="29"/>
      <c r="BG20" s="34">
        <v>12</v>
      </c>
      <c r="BH20" s="34"/>
      <c r="BI20" s="34">
        <v>8</v>
      </c>
      <c r="BJ20" s="34">
        <v>38</v>
      </c>
      <c r="BK20" s="34">
        <v>304</v>
      </c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30"/>
      <c r="CC20" s="29"/>
      <c r="CD20" s="29"/>
      <c r="CE20" s="29"/>
      <c r="CF20" s="30"/>
      <c r="CG20" s="30"/>
      <c r="CH20" s="30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30"/>
      <c r="DJ20" s="29"/>
      <c r="DK20" s="29"/>
      <c r="DL20" s="29"/>
      <c r="DM20" s="30"/>
      <c r="DN20" s="30"/>
      <c r="DO20" s="30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30"/>
      <c r="EQ20" s="29"/>
      <c r="ER20" s="29"/>
      <c r="ES20" s="29"/>
      <c r="ET20" s="30"/>
      <c r="EU20" s="30"/>
      <c r="EV20" s="30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30"/>
      <c r="FQ20" s="31" t="s">
        <v>67</v>
      </c>
      <c r="FR20" s="30" t="s">
        <v>130</v>
      </c>
    </row>
    <row r="21" spans="1:174" s="32" customFormat="1" ht="25.5" customHeight="1" x14ac:dyDescent="0.2">
      <c r="A21" s="34">
        <v>2</v>
      </c>
      <c r="B21" s="35" t="s">
        <v>72</v>
      </c>
      <c r="C21" s="28" t="s">
        <v>35</v>
      </c>
      <c r="D21" s="29"/>
      <c r="E21" s="34">
        <v>8</v>
      </c>
      <c r="F21" s="34">
        <v>304</v>
      </c>
      <c r="G21" s="34">
        <v>28</v>
      </c>
      <c r="H21" s="34">
        <v>8</v>
      </c>
      <c r="I21" s="34">
        <v>304</v>
      </c>
      <c r="J21" s="34">
        <v>38</v>
      </c>
      <c r="K21" s="34">
        <v>18</v>
      </c>
      <c r="L21" s="34">
        <v>20</v>
      </c>
      <c r="M21" s="29"/>
      <c r="N21" s="30"/>
      <c r="O21" s="34">
        <v>266</v>
      </c>
      <c r="P21" s="29">
        <v>1</v>
      </c>
      <c r="Q21" s="29"/>
      <c r="R21" s="30"/>
      <c r="S21" s="30"/>
      <c r="T21" s="30"/>
      <c r="U21" s="30">
        <v>20</v>
      </c>
      <c r="V21" s="34"/>
      <c r="W21" s="34"/>
      <c r="X21" s="34"/>
      <c r="Y21" s="34"/>
      <c r="Z21" s="34">
        <v>18</v>
      </c>
      <c r="AA21" s="34"/>
      <c r="AB21" s="34">
        <v>8</v>
      </c>
      <c r="AC21" s="34">
        <v>38</v>
      </c>
      <c r="AD21" s="34">
        <v>304</v>
      </c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30"/>
      <c r="AV21" s="29"/>
      <c r="AW21" s="29"/>
      <c r="AX21" s="29"/>
      <c r="AY21" s="30"/>
      <c r="AZ21" s="30"/>
      <c r="BA21" s="30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30"/>
      <c r="CC21" s="29"/>
      <c r="CD21" s="29"/>
      <c r="CE21" s="29"/>
      <c r="CF21" s="30"/>
      <c r="CG21" s="30"/>
      <c r="CH21" s="30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30"/>
      <c r="DJ21" s="29"/>
      <c r="DK21" s="29"/>
      <c r="DL21" s="29"/>
      <c r="DM21" s="30"/>
      <c r="DN21" s="30"/>
      <c r="DO21" s="30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30"/>
      <c r="EQ21" s="29"/>
      <c r="ER21" s="29"/>
      <c r="ES21" s="29"/>
      <c r="ET21" s="30"/>
      <c r="EU21" s="30"/>
      <c r="EV21" s="30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30"/>
      <c r="FQ21" s="31" t="s">
        <v>67</v>
      </c>
      <c r="FR21" s="30" t="s">
        <v>132</v>
      </c>
    </row>
    <row r="22" spans="1:174" s="32" customFormat="1" ht="25.5" customHeight="1" x14ac:dyDescent="0.2">
      <c r="A22" s="34">
        <v>3</v>
      </c>
      <c r="B22" s="35" t="s">
        <v>48</v>
      </c>
      <c r="C22" s="28" t="s">
        <v>35</v>
      </c>
      <c r="D22" s="29"/>
      <c r="E22" s="34">
        <v>10</v>
      </c>
      <c r="F22" s="34">
        <v>380</v>
      </c>
      <c r="G22" s="30">
        <v>78</v>
      </c>
      <c r="H22" s="34">
        <v>10</v>
      </c>
      <c r="I22" s="34">
        <v>380</v>
      </c>
      <c r="J22" s="34">
        <v>78</v>
      </c>
      <c r="K22" s="34">
        <v>36</v>
      </c>
      <c r="L22" s="34"/>
      <c r="M22" s="34">
        <v>42</v>
      </c>
      <c r="N22" s="30"/>
      <c r="O22" s="29">
        <v>302</v>
      </c>
      <c r="P22" s="29">
        <v>2</v>
      </c>
      <c r="Q22" s="29"/>
      <c r="R22" s="30"/>
      <c r="S22" s="30"/>
      <c r="T22" s="30"/>
      <c r="U22" s="34">
        <v>4</v>
      </c>
      <c r="V22" s="34" t="s">
        <v>54</v>
      </c>
      <c r="W22" s="34">
        <v>4</v>
      </c>
      <c r="X22" s="34">
        <v>4</v>
      </c>
      <c r="Y22" s="34">
        <v>152</v>
      </c>
      <c r="Z22" s="30">
        <v>26</v>
      </c>
      <c r="AA22" s="29"/>
      <c r="AB22" s="29"/>
      <c r="AC22" s="29"/>
      <c r="AD22" s="29"/>
      <c r="AE22" s="30">
        <v>20</v>
      </c>
      <c r="AF22" s="34"/>
      <c r="AG22" s="34"/>
      <c r="AH22" s="34"/>
      <c r="AI22" s="34"/>
      <c r="AJ22" s="34">
        <v>28</v>
      </c>
      <c r="AK22" s="34"/>
      <c r="AL22" s="34">
        <v>6</v>
      </c>
      <c r="AM22" s="34">
        <v>74</v>
      </c>
      <c r="AN22" s="34">
        <v>228</v>
      </c>
      <c r="AO22" s="29"/>
      <c r="AP22" s="29"/>
      <c r="AQ22" s="29"/>
      <c r="AR22" s="29"/>
      <c r="AS22" s="29"/>
      <c r="AT22" s="29"/>
      <c r="AU22" s="30"/>
      <c r="AV22" s="29"/>
      <c r="AW22" s="29"/>
      <c r="AX22" s="29"/>
      <c r="AY22" s="30"/>
      <c r="AZ22" s="30"/>
      <c r="BA22" s="30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30"/>
      <c r="CC22" s="29"/>
      <c r="CD22" s="29"/>
      <c r="CE22" s="29"/>
      <c r="CF22" s="30"/>
      <c r="CG22" s="30"/>
      <c r="CH22" s="30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30"/>
      <c r="DJ22" s="29"/>
      <c r="DK22" s="29"/>
      <c r="DL22" s="29"/>
      <c r="DM22" s="30"/>
      <c r="DN22" s="30"/>
      <c r="DO22" s="30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30"/>
      <c r="EQ22" s="29"/>
      <c r="ER22" s="29"/>
      <c r="ES22" s="29"/>
      <c r="ET22" s="30"/>
      <c r="EU22" s="30"/>
      <c r="EV22" s="30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30"/>
      <c r="FQ22" s="31" t="s">
        <v>67</v>
      </c>
      <c r="FR22" s="30" t="s">
        <v>133</v>
      </c>
    </row>
    <row r="23" spans="1:174" s="32" customFormat="1" ht="25.5" customHeight="1" x14ac:dyDescent="0.2">
      <c r="A23" s="34">
        <v>4</v>
      </c>
      <c r="B23" s="35" t="s">
        <v>46</v>
      </c>
      <c r="C23" s="28" t="s">
        <v>35</v>
      </c>
      <c r="D23" s="29"/>
      <c r="E23" s="34">
        <v>8</v>
      </c>
      <c r="F23" s="34">
        <v>304</v>
      </c>
      <c r="G23" s="34">
        <v>50</v>
      </c>
      <c r="H23" s="34">
        <v>8</v>
      </c>
      <c r="I23" s="34">
        <v>304</v>
      </c>
      <c r="J23" s="34">
        <v>48</v>
      </c>
      <c r="K23" s="34">
        <v>20</v>
      </c>
      <c r="L23" s="34">
        <v>28</v>
      </c>
      <c r="M23" s="29"/>
      <c r="N23" s="30"/>
      <c r="O23" s="29">
        <v>256</v>
      </c>
      <c r="P23" s="29">
        <v>2</v>
      </c>
      <c r="Q23" s="29"/>
      <c r="R23" s="30"/>
      <c r="S23" s="30"/>
      <c r="T23" s="30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4">
        <v>10</v>
      </c>
      <c r="AF23" s="34"/>
      <c r="AG23" s="34"/>
      <c r="AH23" s="34"/>
      <c r="AI23" s="34"/>
      <c r="AJ23" s="34">
        <v>38</v>
      </c>
      <c r="AK23" s="34"/>
      <c r="AL23" s="34">
        <v>8</v>
      </c>
      <c r="AM23" s="34">
        <v>48</v>
      </c>
      <c r="AN23" s="34">
        <v>304</v>
      </c>
      <c r="AO23" s="29"/>
      <c r="AP23" s="29"/>
      <c r="AQ23" s="29"/>
      <c r="AR23" s="29"/>
      <c r="AS23" s="29"/>
      <c r="AT23" s="29"/>
      <c r="AU23" s="30"/>
      <c r="AV23" s="29"/>
      <c r="AW23" s="29"/>
      <c r="AX23" s="29"/>
      <c r="AY23" s="30"/>
      <c r="AZ23" s="30"/>
      <c r="BA23" s="30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30"/>
      <c r="CC23" s="29"/>
      <c r="CD23" s="29"/>
      <c r="CE23" s="29"/>
      <c r="CF23" s="30"/>
      <c r="CG23" s="30"/>
      <c r="CH23" s="30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30"/>
      <c r="DJ23" s="29"/>
      <c r="DK23" s="29"/>
      <c r="DL23" s="29"/>
      <c r="DM23" s="30"/>
      <c r="DN23" s="30"/>
      <c r="DO23" s="30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30"/>
      <c r="EQ23" s="29"/>
      <c r="ER23" s="29"/>
      <c r="ES23" s="29"/>
      <c r="ET23" s="30"/>
      <c r="EU23" s="30"/>
      <c r="EV23" s="30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30"/>
      <c r="FQ23" s="31" t="s">
        <v>67</v>
      </c>
      <c r="FR23" s="30" t="s">
        <v>134</v>
      </c>
    </row>
    <row r="24" spans="1:174" s="32" customFormat="1" ht="39" customHeight="1" x14ac:dyDescent="0.2">
      <c r="A24" s="34">
        <v>5</v>
      </c>
      <c r="B24" s="35" t="s">
        <v>73</v>
      </c>
      <c r="C24" s="28" t="s">
        <v>35</v>
      </c>
      <c r="D24" s="29"/>
      <c r="E24" s="34">
        <v>4</v>
      </c>
      <c r="F24" s="34">
        <v>152</v>
      </c>
      <c r="G24" s="34">
        <v>28</v>
      </c>
      <c r="H24" s="34">
        <v>4</v>
      </c>
      <c r="I24" s="34">
        <v>152</v>
      </c>
      <c r="J24" s="34">
        <v>28</v>
      </c>
      <c r="K24" s="34">
        <v>10</v>
      </c>
      <c r="L24" s="34">
        <v>18</v>
      </c>
      <c r="M24" s="29"/>
      <c r="N24" s="30"/>
      <c r="O24" s="29">
        <v>124</v>
      </c>
      <c r="P24" s="29">
        <v>1</v>
      </c>
      <c r="Q24" s="29"/>
      <c r="R24" s="30"/>
      <c r="S24" s="30"/>
      <c r="T24" s="30"/>
      <c r="U24" s="34">
        <v>28</v>
      </c>
      <c r="V24" s="34"/>
      <c r="W24" s="34">
        <v>4</v>
      </c>
      <c r="X24" s="34">
        <v>28</v>
      </c>
      <c r="Y24" s="34">
        <v>152</v>
      </c>
      <c r="Z24" s="33"/>
      <c r="AA24" s="33"/>
      <c r="AB24" s="33"/>
      <c r="AC24" s="33"/>
      <c r="AD24" s="33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30"/>
      <c r="AV24" s="29"/>
      <c r="AW24" s="29"/>
      <c r="AX24" s="29"/>
      <c r="AY24" s="30"/>
      <c r="AZ24" s="30"/>
      <c r="BA24" s="30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30"/>
      <c r="CC24" s="29"/>
      <c r="CD24" s="29"/>
      <c r="CE24" s="29"/>
      <c r="CF24" s="30"/>
      <c r="CG24" s="30"/>
      <c r="CH24" s="30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30"/>
      <c r="DJ24" s="29"/>
      <c r="DK24" s="29"/>
      <c r="DL24" s="29"/>
      <c r="DM24" s="30"/>
      <c r="DN24" s="30"/>
      <c r="DO24" s="30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30"/>
      <c r="EQ24" s="29"/>
      <c r="ER24" s="29"/>
      <c r="ES24" s="29"/>
      <c r="ET24" s="30"/>
      <c r="EU24" s="30"/>
      <c r="EV24" s="30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30"/>
      <c r="FQ24" s="31" t="s">
        <v>67</v>
      </c>
      <c r="FR24" s="30" t="s">
        <v>135</v>
      </c>
    </row>
    <row r="25" spans="1:174" s="32" customFormat="1" ht="25.5" customHeight="1" x14ac:dyDescent="0.2">
      <c r="A25" s="34">
        <v>6</v>
      </c>
      <c r="B25" s="35" t="s">
        <v>74</v>
      </c>
      <c r="C25" s="28" t="s">
        <v>35</v>
      </c>
      <c r="D25" s="29"/>
      <c r="E25" s="34">
        <v>4</v>
      </c>
      <c r="F25" s="34">
        <v>152</v>
      </c>
      <c r="G25" s="34">
        <v>30</v>
      </c>
      <c r="H25" s="29"/>
      <c r="I25" s="29"/>
      <c r="J25" s="29"/>
      <c r="K25" s="29"/>
      <c r="L25" s="29"/>
      <c r="M25" s="29"/>
      <c r="N25" s="30"/>
      <c r="O25" s="29"/>
      <c r="P25" s="29"/>
      <c r="Q25" s="29"/>
      <c r="R25" s="30"/>
      <c r="S25" s="30"/>
      <c r="T25" s="30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34">
        <v>4</v>
      </c>
      <c r="AP25" s="34">
        <v>152</v>
      </c>
      <c r="AQ25" s="34">
        <v>30</v>
      </c>
      <c r="AR25" s="34">
        <v>12</v>
      </c>
      <c r="AS25" s="34">
        <v>18</v>
      </c>
      <c r="AT25" s="29"/>
      <c r="AU25" s="30"/>
      <c r="AV25" s="29">
        <v>122</v>
      </c>
      <c r="AW25" s="29">
        <v>1</v>
      </c>
      <c r="AX25" s="29"/>
      <c r="AY25" s="30"/>
      <c r="AZ25" s="30"/>
      <c r="BA25" s="30"/>
      <c r="BB25" s="34">
        <v>30</v>
      </c>
      <c r="BC25" s="34"/>
      <c r="BD25" s="34">
        <v>4</v>
      </c>
      <c r="BE25" s="34">
        <v>30</v>
      </c>
      <c r="BF25" s="34">
        <v>152</v>
      </c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30"/>
      <c r="CC25" s="29"/>
      <c r="CD25" s="29"/>
      <c r="CE25" s="29"/>
      <c r="CF25" s="30"/>
      <c r="CG25" s="30"/>
      <c r="CH25" s="30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30"/>
      <c r="DJ25" s="29"/>
      <c r="DK25" s="29"/>
      <c r="DL25" s="29"/>
      <c r="DM25" s="30"/>
      <c r="DN25" s="30"/>
      <c r="DO25" s="30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30"/>
      <c r="EQ25" s="29"/>
      <c r="ER25" s="29"/>
      <c r="ES25" s="29"/>
      <c r="ET25" s="30"/>
      <c r="EU25" s="30"/>
      <c r="EV25" s="30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30"/>
      <c r="FQ25" s="31" t="s">
        <v>67</v>
      </c>
      <c r="FR25" s="30" t="s">
        <v>136</v>
      </c>
    </row>
    <row r="26" spans="1:174" s="32" customFormat="1" ht="31.5" customHeight="1" x14ac:dyDescent="0.2">
      <c r="A26" s="34">
        <v>7</v>
      </c>
      <c r="B26" s="35" t="s">
        <v>75</v>
      </c>
      <c r="C26" s="28" t="s">
        <v>35</v>
      </c>
      <c r="D26" s="29"/>
      <c r="E26" s="34">
        <v>4</v>
      </c>
      <c r="F26" s="34">
        <v>152</v>
      </c>
      <c r="G26" s="34">
        <v>28</v>
      </c>
      <c r="H26" s="29"/>
      <c r="I26" s="29"/>
      <c r="J26" s="29"/>
      <c r="K26" s="29"/>
      <c r="L26" s="29"/>
      <c r="M26" s="29"/>
      <c r="N26" s="30"/>
      <c r="O26" s="29"/>
      <c r="P26" s="29"/>
      <c r="Q26" s="29"/>
      <c r="R26" s="30"/>
      <c r="S26" s="30"/>
      <c r="T26" s="3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34">
        <v>4</v>
      </c>
      <c r="AP26" s="34">
        <v>152</v>
      </c>
      <c r="AQ26" s="34">
        <v>28</v>
      </c>
      <c r="AR26" s="34">
        <v>12</v>
      </c>
      <c r="AS26" s="34">
        <v>16</v>
      </c>
      <c r="AT26" s="29"/>
      <c r="AU26" s="30"/>
      <c r="AV26" s="34">
        <v>124</v>
      </c>
      <c r="AW26" s="29"/>
      <c r="AX26" s="29"/>
      <c r="AY26" s="30"/>
      <c r="AZ26" s="30"/>
      <c r="BA26" s="30"/>
      <c r="BB26" s="29"/>
      <c r="BC26" s="29"/>
      <c r="BD26" s="29"/>
      <c r="BE26" s="29"/>
      <c r="BF26" s="29"/>
      <c r="BG26" s="34">
        <v>28</v>
      </c>
      <c r="BH26" s="34"/>
      <c r="BI26" s="34">
        <v>4</v>
      </c>
      <c r="BJ26" s="34">
        <v>28</v>
      </c>
      <c r="BK26" s="34">
        <v>152</v>
      </c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30"/>
      <c r="CC26" s="29"/>
      <c r="CD26" s="29"/>
      <c r="CE26" s="29"/>
      <c r="CF26" s="30"/>
      <c r="CG26" s="30"/>
      <c r="CH26" s="30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30"/>
      <c r="DJ26" s="29"/>
      <c r="DK26" s="29"/>
      <c r="DL26" s="29"/>
      <c r="DM26" s="30"/>
      <c r="DN26" s="30"/>
      <c r="DO26" s="30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30"/>
      <c r="EQ26" s="29"/>
      <c r="ER26" s="29"/>
      <c r="ES26" s="29"/>
      <c r="ET26" s="30"/>
      <c r="EU26" s="30"/>
      <c r="EV26" s="30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30"/>
      <c r="FQ26" s="31" t="s">
        <v>67</v>
      </c>
      <c r="FR26" s="30" t="s">
        <v>137</v>
      </c>
    </row>
    <row r="27" spans="1:174" s="32" customFormat="1" ht="25.5" customHeight="1" x14ac:dyDescent="0.2">
      <c r="A27" s="34">
        <v>8</v>
      </c>
      <c r="B27" s="35" t="s">
        <v>47</v>
      </c>
      <c r="C27" s="28" t="s">
        <v>35</v>
      </c>
      <c r="D27" s="29"/>
      <c r="E27" s="34">
        <v>4</v>
      </c>
      <c r="F27" s="34">
        <v>152</v>
      </c>
      <c r="G27" s="30">
        <v>34</v>
      </c>
      <c r="H27" s="29"/>
      <c r="I27" s="29"/>
      <c r="J27" s="29"/>
      <c r="K27" s="29"/>
      <c r="L27" s="29"/>
      <c r="M27" s="29"/>
      <c r="N27" s="30"/>
      <c r="O27" s="29"/>
      <c r="P27" s="29"/>
      <c r="Q27" s="29"/>
      <c r="R27" s="30"/>
      <c r="S27" s="30"/>
      <c r="T27" s="30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30"/>
      <c r="AV27" s="29"/>
      <c r="AW27" s="29"/>
      <c r="AX27" s="29"/>
      <c r="AY27" s="30"/>
      <c r="AZ27" s="30"/>
      <c r="BA27" s="30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4">
        <v>4</v>
      </c>
      <c r="BW27" s="34">
        <v>152</v>
      </c>
      <c r="BX27" s="30">
        <v>34</v>
      </c>
      <c r="BY27" s="30">
        <v>14</v>
      </c>
      <c r="BZ27" s="34">
        <v>20</v>
      </c>
      <c r="CA27" s="29"/>
      <c r="CB27" s="33"/>
      <c r="CC27" s="30">
        <v>118</v>
      </c>
      <c r="CD27" s="29"/>
      <c r="CE27" s="29"/>
      <c r="CF27" s="30"/>
      <c r="CG27" s="30"/>
      <c r="CH27" s="30"/>
      <c r="CI27" s="30">
        <v>20</v>
      </c>
      <c r="CJ27" s="34"/>
      <c r="CK27" s="34"/>
      <c r="CL27" s="34"/>
      <c r="CM27" s="34"/>
      <c r="CN27" s="34">
        <v>14</v>
      </c>
      <c r="CO27" s="34"/>
      <c r="CP27" s="34">
        <v>4</v>
      </c>
      <c r="CQ27" s="34">
        <v>34</v>
      </c>
      <c r="CR27" s="34">
        <v>152</v>
      </c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30"/>
      <c r="DJ27" s="29"/>
      <c r="DK27" s="29"/>
      <c r="DL27" s="29"/>
      <c r="DM27" s="30"/>
      <c r="DN27" s="30"/>
      <c r="DO27" s="30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30"/>
      <c r="EQ27" s="29"/>
      <c r="ER27" s="29"/>
      <c r="ES27" s="29"/>
      <c r="ET27" s="30"/>
      <c r="EU27" s="30"/>
      <c r="EV27" s="30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30"/>
      <c r="FQ27" s="31" t="s">
        <v>67</v>
      </c>
      <c r="FR27" s="30" t="s">
        <v>138</v>
      </c>
    </row>
    <row r="28" spans="1:174" s="32" customFormat="1" ht="36.75" customHeight="1" x14ac:dyDescent="0.2">
      <c r="A28" s="34">
        <v>9</v>
      </c>
      <c r="B28" s="35" t="s">
        <v>76</v>
      </c>
      <c r="C28" s="28" t="s">
        <v>35</v>
      </c>
      <c r="D28" s="29"/>
      <c r="E28" s="34">
        <v>4</v>
      </c>
      <c r="F28" s="34">
        <v>152</v>
      </c>
      <c r="G28" s="34">
        <v>28</v>
      </c>
      <c r="H28" s="29"/>
      <c r="I28" s="29"/>
      <c r="J28" s="29"/>
      <c r="K28" s="29"/>
      <c r="L28" s="29"/>
      <c r="M28" s="29"/>
      <c r="N28" s="30"/>
      <c r="O28" s="29"/>
      <c r="P28" s="29"/>
      <c r="Q28" s="29"/>
      <c r="R28" s="30"/>
      <c r="S28" s="30"/>
      <c r="T28" s="30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30"/>
      <c r="AV28" s="29"/>
      <c r="AW28" s="29"/>
      <c r="AX28" s="29"/>
      <c r="AY28" s="30"/>
      <c r="AZ28" s="30"/>
      <c r="BA28" s="30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34">
        <v>4</v>
      </c>
      <c r="BW28" s="34">
        <v>152</v>
      </c>
      <c r="BX28" s="34">
        <v>28</v>
      </c>
      <c r="BY28" s="30">
        <v>10</v>
      </c>
      <c r="BZ28" s="30">
        <v>18</v>
      </c>
      <c r="CA28" s="29"/>
      <c r="CC28" s="34">
        <v>124</v>
      </c>
      <c r="CD28" s="29"/>
      <c r="CE28" s="29"/>
      <c r="CF28" s="30"/>
      <c r="CG28" s="30"/>
      <c r="CH28" s="30"/>
      <c r="CI28" s="29"/>
      <c r="CJ28" s="29"/>
      <c r="CK28" s="29"/>
      <c r="CL28" s="29"/>
      <c r="CM28" s="29"/>
      <c r="CN28" s="33"/>
      <c r="CO28" s="33"/>
      <c r="CP28" s="33"/>
      <c r="CQ28" s="33"/>
      <c r="CR28" s="33"/>
      <c r="CS28" s="34">
        <v>28</v>
      </c>
      <c r="CT28" s="34"/>
      <c r="CU28" s="34">
        <v>4</v>
      </c>
      <c r="CV28" s="34">
        <v>28</v>
      </c>
      <c r="CW28" s="34">
        <v>152</v>
      </c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30"/>
      <c r="DJ28" s="29"/>
      <c r="DK28" s="29"/>
      <c r="DL28" s="29"/>
      <c r="DM28" s="30"/>
      <c r="DN28" s="30"/>
      <c r="DO28" s="30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30"/>
      <c r="EQ28" s="29"/>
      <c r="ER28" s="29"/>
      <c r="ES28" s="29"/>
      <c r="ET28" s="30"/>
      <c r="EU28" s="30"/>
      <c r="EV28" s="30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30"/>
      <c r="FQ28" s="31" t="s">
        <v>67</v>
      </c>
      <c r="FR28" s="30" t="s">
        <v>139</v>
      </c>
    </row>
    <row r="29" spans="1:174" s="32" customFormat="1" ht="25.5" customHeight="1" x14ac:dyDescent="0.2">
      <c r="A29" s="34">
        <v>10</v>
      </c>
      <c r="B29" s="35" t="s">
        <v>77</v>
      </c>
      <c r="C29" s="28" t="s">
        <v>35</v>
      </c>
      <c r="D29" s="29"/>
      <c r="E29" s="34">
        <v>8</v>
      </c>
      <c r="F29" s="34">
        <v>304</v>
      </c>
      <c r="G29" s="34">
        <v>60</v>
      </c>
      <c r="H29" s="29"/>
      <c r="I29" s="29"/>
      <c r="J29" s="29"/>
      <c r="K29" s="29"/>
      <c r="L29" s="29"/>
      <c r="M29" s="29"/>
      <c r="N29" s="30"/>
      <c r="O29" s="29"/>
      <c r="P29" s="29"/>
      <c r="Q29" s="29"/>
      <c r="R29" s="30"/>
      <c r="S29" s="30"/>
      <c r="T29" s="30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33"/>
      <c r="AP29" s="33"/>
      <c r="AQ29" s="33"/>
      <c r="AR29" s="33"/>
      <c r="AS29" s="33"/>
      <c r="AT29" s="33"/>
      <c r="AU29" s="33"/>
      <c r="AV29" s="33"/>
      <c r="AW29" s="33"/>
      <c r="AX29" s="29"/>
      <c r="AY29" s="30"/>
      <c r="AZ29" s="30"/>
      <c r="BA29" s="30"/>
      <c r="BB29" s="33"/>
      <c r="BC29" s="33"/>
      <c r="BD29" s="33"/>
      <c r="BE29" s="33"/>
      <c r="BF29" s="33"/>
      <c r="BG29" s="33"/>
      <c r="BH29" s="33"/>
      <c r="BI29" s="33"/>
      <c r="BJ29" s="33"/>
      <c r="BK29" s="30"/>
      <c r="BL29" s="33"/>
      <c r="BM29" s="33"/>
      <c r="BN29" s="33"/>
      <c r="BO29" s="33"/>
      <c r="BP29" s="33"/>
      <c r="BQ29" s="29"/>
      <c r="BR29" s="29"/>
      <c r="BS29" s="29"/>
      <c r="BT29" s="29"/>
      <c r="BU29" s="29"/>
      <c r="BV29" s="34">
        <v>8</v>
      </c>
      <c r="BW29" s="34">
        <v>304</v>
      </c>
      <c r="BX29" s="34">
        <v>60</v>
      </c>
      <c r="BY29" s="34">
        <v>24</v>
      </c>
      <c r="BZ29" s="34">
        <v>36</v>
      </c>
      <c r="CA29" s="29"/>
      <c r="CB29" s="30"/>
      <c r="CC29" s="34">
        <v>244</v>
      </c>
      <c r="CD29" s="29">
        <v>1</v>
      </c>
      <c r="CE29" s="29"/>
      <c r="CF29" s="30"/>
      <c r="CG29" s="30"/>
      <c r="CH29" s="30"/>
      <c r="CI29" s="29">
        <v>30</v>
      </c>
      <c r="CJ29" s="29"/>
      <c r="CK29" s="29"/>
      <c r="CL29" s="29"/>
      <c r="CM29" s="29"/>
      <c r="CN29" s="34">
        <v>30</v>
      </c>
      <c r="CO29" s="34"/>
      <c r="CP29" s="34">
        <v>8</v>
      </c>
      <c r="CQ29" s="34">
        <v>60</v>
      </c>
      <c r="CR29" s="34">
        <v>304</v>
      </c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30"/>
      <c r="DJ29" s="29"/>
      <c r="DK29" s="29"/>
      <c r="DL29" s="29"/>
      <c r="DM29" s="30"/>
      <c r="DN29" s="30"/>
      <c r="DO29" s="30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30"/>
      <c r="EQ29" s="29"/>
      <c r="ER29" s="29"/>
      <c r="ES29" s="29"/>
      <c r="ET29" s="30"/>
      <c r="EU29" s="30"/>
      <c r="EV29" s="30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30"/>
      <c r="FQ29" s="31" t="s">
        <v>67</v>
      </c>
      <c r="FR29" s="30" t="s">
        <v>140</v>
      </c>
    </row>
    <row r="30" spans="1:174" s="32" customFormat="1" ht="51" x14ac:dyDescent="0.2">
      <c r="A30" s="34">
        <v>11</v>
      </c>
      <c r="B30" s="35" t="s">
        <v>78</v>
      </c>
      <c r="C30" s="28" t="s">
        <v>35</v>
      </c>
      <c r="D30" s="29"/>
      <c r="E30" s="34">
        <v>3</v>
      </c>
      <c r="F30" s="34">
        <v>114</v>
      </c>
      <c r="G30" s="34">
        <v>28</v>
      </c>
      <c r="H30" s="29"/>
      <c r="I30" s="29"/>
      <c r="J30" s="29"/>
      <c r="K30" s="29"/>
      <c r="L30" s="29"/>
      <c r="M30" s="29"/>
      <c r="N30" s="30"/>
      <c r="O30" s="29"/>
      <c r="P30" s="29"/>
      <c r="Q30" s="29"/>
      <c r="R30" s="30"/>
      <c r="S30" s="30"/>
      <c r="T30" s="30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33"/>
      <c r="AP30" s="33"/>
      <c r="AQ30" s="33"/>
      <c r="AR30" s="33"/>
      <c r="AS30" s="33"/>
      <c r="AT30" s="33"/>
      <c r="AU30" s="33"/>
      <c r="AV30" s="33"/>
      <c r="AW30" s="29"/>
      <c r="AX30" s="29"/>
      <c r="AY30" s="30"/>
      <c r="AZ30" s="30"/>
      <c r="BA30" s="30"/>
      <c r="BB30" s="33"/>
      <c r="BC30" s="33"/>
      <c r="BD30" s="33"/>
      <c r="BE30" s="33"/>
      <c r="BF30" s="33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34">
        <v>3</v>
      </c>
      <c r="BW30" s="34">
        <v>114</v>
      </c>
      <c r="BX30" s="34">
        <v>28</v>
      </c>
      <c r="BY30" s="34">
        <v>12</v>
      </c>
      <c r="BZ30" s="34">
        <v>16</v>
      </c>
      <c r="CA30" s="29"/>
      <c r="CB30" s="30"/>
      <c r="CC30" s="34">
        <v>86</v>
      </c>
      <c r="CD30" s="29"/>
      <c r="CE30" s="29"/>
      <c r="CF30" s="30"/>
      <c r="CG30" s="30"/>
      <c r="CH30" s="30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34">
        <v>28</v>
      </c>
      <c r="CT30" s="34"/>
      <c r="CU30" s="34">
        <v>3</v>
      </c>
      <c r="CV30" s="34">
        <v>28</v>
      </c>
      <c r="CW30" s="34">
        <v>114</v>
      </c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30"/>
      <c r="DJ30" s="29"/>
      <c r="DK30" s="29"/>
      <c r="DL30" s="29"/>
      <c r="DM30" s="30"/>
      <c r="DN30" s="30"/>
      <c r="DO30" s="30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30"/>
      <c r="EQ30" s="29"/>
      <c r="ER30" s="29"/>
      <c r="ES30" s="29"/>
      <c r="ET30" s="30"/>
      <c r="EU30" s="30"/>
      <c r="EV30" s="30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30"/>
      <c r="FQ30" s="31" t="s">
        <v>67</v>
      </c>
      <c r="FR30" s="30" t="s">
        <v>141</v>
      </c>
    </row>
    <row r="31" spans="1:174" s="32" customFormat="1" ht="25.5" customHeight="1" x14ac:dyDescent="0.2">
      <c r="A31" s="34">
        <v>12</v>
      </c>
      <c r="B31" s="35" t="s">
        <v>79</v>
      </c>
      <c r="C31" s="28" t="s">
        <v>35</v>
      </c>
      <c r="D31" s="29"/>
      <c r="E31" s="34">
        <v>8</v>
      </c>
      <c r="F31" s="34">
        <v>304</v>
      </c>
      <c r="G31" s="34">
        <v>58</v>
      </c>
      <c r="H31" s="34"/>
      <c r="I31" s="34"/>
      <c r="J31" s="34"/>
      <c r="K31" s="34"/>
      <c r="L31" s="34"/>
      <c r="M31" s="29"/>
      <c r="N31" s="30"/>
      <c r="O31" s="29"/>
      <c r="P31" s="29"/>
      <c r="Q31" s="29"/>
      <c r="R31" s="30"/>
      <c r="S31" s="30"/>
      <c r="T31" s="30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34"/>
      <c r="AF31" s="34"/>
      <c r="AG31" s="34"/>
      <c r="AH31" s="34"/>
      <c r="AI31" s="34"/>
      <c r="AJ31" s="29"/>
      <c r="AK31" s="29"/>
      <c r="AL31" s="29"/>
      <c r="AM31" s="29"/>
      <c r="AN31" s="29"/>
      <c r="AO31" s="34">
        <v>8</v>
      </c>
      <c r="AP31" s="34">
        <v>304</v>
      </c>
      <c r="AQ31" s="34">
        <v>58</v>
      </c>
      <c r="AR31" s="34">
        <v>26</v>
      </c>
      <c r="AS31" s="34">
        <v>32</v>
      </c>
      <c r="AT31" s="29"/>
      <c r="AU31" s="30"/>
      <c r="AV31" s="34" t="s">
        <v>105</v>
      </c>
      <c r="AW31" s="29">
        <v>2</v>
      </c>
      <c r="AX31" s="29"/>
      <c r="AY31" s="30"/>
      <c r="AZ31" s="30"/>
      <c r="BA31" s="30"/>
      <c r="BB31" s="34"/>
      <c r="BC31" s="34"/>
      <c r="BD31" s="34"/>
      <c r="BE31" s="34"/>
      <c r="BF31" s="34"/>
      <c r="BG31" s="30">
        <v>30</v>
      </c>
      <c r="BH31" s="34"/>
      <c r="BI31" s="34"/>
      <c r="BJ31" s="34"/>
      <c r="BK31" s="34"/>
      <c r="BL31" s="34">
        <v>28</v>
      </c>
      <c r="BM31" s="34"/>
      <c r="BN31" s="34">
        <v>8</v>
      </c>
      <c r="BO31" s="34">
        <v>58</v>
      </c>
      <c r="BP31" s="34">
        <v>304</v>
      </c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30"/>
      <c r="CC31" s="29"/>
      <c r="CD31" s="29"/>
      <c r="CE31" s="29"/>
      <c r="CF31" s="30"/>
      <c r="CG31" s="30"/>
      <c r="CH31" s="30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30"/>
      <c r="DJ31" s="29"/>
      <c r="DK31" s="29"/>
      <c r="DL31" s="29"/>
      <c r="DM31" s="30"/>
      <c r="DN31" s="30"/>
      <c r="DO31" s="30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30"/>
      <c r="EQ31" s="29"/>
      <c r="ER31" s="29"/>
      <c r="ES31" s="29"/>
      <c r="ET31" s="30"/>
      <c r="EU31" s="30"/>
      <c r="EV31" s="30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30"/>
      <c r="FQ31" s="31" t="s">
        <v>67</v>
      </c>
      <c r="FR31" s="30" t="s">
        <v>142</v>
      </c>
    </row>
    <row r="32" spans="1:174" s="32" customFormat="1" ht="40.5" customHeight="1" x14ac:dyDescent="0.2">
      <c r="A32" s="34">
        <v>13</v>
      </c>
      <c r="B32" s="35" t="s">
        <v>80</v>
      </c>
      <c r="C32" s="28" t="s">
        <v>35</v>
      </c>
      <c r="D32" s="29"/>
      <c r="E32" s="34">
        <v>6</v>
      </c>
      <c r="F32" s="34">
        <v>228</v>
      </c>
      <c r="G32" s="30">
        <v>42</v>
      </c>
      <c r="H32" s="29"/>
      <c r="I32" s="29"/>
      <c r="J32" s="29"/>
      <c r="K32" s="29"/>
      <c r="L32" s="29"/>
      <c r="M32" s="29"/>
      <c r="N32" s="30"/>
      <c r="O32" s="29"/>
      <c r="P32" s="29"/>
      <c r="Q32" s="29"/>
      <c r="R32" s="30"/>
      <c r="S32" s="30"/>
      <c r="T32" s="30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30"/>
      <c r="AV32" s="29"/>
      <c r="AW32" s="29"/>
      <c r="AX32" s="29"/>
      <c r="AY32" s="30"/>
      <c r="AZ32" s="30"/>
      <c r="BA32" s="30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34">
        <v>6</v>
      </c>
      <c r="BW32" s="34">
        <v>228</v>
      </c>
      <c r="BX32" s="34">
        <v>42</v>
      </c>
      <c r="BY32" s="34">
        <v>20</v>
      </c>
      <c r="BZ32" s="34">
        <v>22</v>
      </c>
      <c r="CA32" s="29"/>
      <c r="CB32" s="30"/>
      <c r="CC32" s="30">
        <v>186</v>
      </c>
      <c r="CD32" s="29">
        <v>1</v>
      </c>
      <c r="CE32" s="29"/>
      <c r="CF32" s="30"/>
      <c r="CG32" s="30"/>
      <c r="CH32" s="30"/>
      <c r="CI32" s="34">
        <v>42</v>
      </c>
      <c r="CJ32" s="34"/>
      <c r="CK32" s="34">
        <v>6</v>
      </c>
      <c r="CL32" s="34">
        <v>42</v>
      </c>
      <c r="CM32" s="34">
        <v>228</v>
      </c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30"/>
      <c r="DJ32" s="29"/>
      <c r="DK32" s="29"/>
      <c r="DL32" s="29"/>
      <c r="DM32" s="30"/>
      <c r="DN32" s="30"/>
      <c r="DO32" s="30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30"/>
      <c r="EQ32" s="29"/>
      <c r="ER32" s="29"/>
      <c r="ES32" s="29"/>
      <c r="ET32" s="30"/>
      <c r="EU32" s="30"/>
      <c r="EV32" s="30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30"/>
      <c r="FQ32" s="31" t="s">
        <v>67</v>
      </c>
      <c r="FR32" s="30" t="s">
        <v>143</v>
      </c>
    </row>
    <row r="33" spans="1:174" s="32" customFormat="1" ht="25.5" customHeight="1" x14ac:dyDescent="0.2">
      <c r="A33" s="34">
        <v>14</v>
      </c>
      <c r="B33" s="35" t="s">
        <v>81</v>
      </c>
      <c r="C33" s="28" t="s">
        <v>35</v>
      </c>
      <c r="D33" s="29"/>
      <c r="E33" s="34">
        <v>8</v>
      </c>
      <c r="F33" s="34">
        <v>304</v>
      </c>
      <c r="G33" s="30">
        <v>66</v>
      </c>
      <c r="H33" s="34"/>
      <c r="I33" s="34"/>
      <c r="J33" s="34"/>
      <c r="K33" s="34"/>
      <c r="L33" s="34"/>
      <c r="M33" s="29"/>
      <c r="N33" s="30"/>
      <c r="O33" s="34"/>
      <c r="P33" s="29"/>
      <c r="Q33" s="29"/>
      <c r="R33" s="30"/>
      <c r="S33" s="30"/>
      <c r="T33" s="30"/>
      <c r="U33" s="29"/>
      <c r="V33" s="29"/>
      <c r="W33" s="29"/>
      <c r="X33" s="29"/>
      <c r="Y33" s="29"/>
      <c r="Z33" s="34"/>
      <c r="AA33" s="34"/>
      <c r="AB33" s="34"/>
      <c r="AC33" s="34"/>
      <c r="AD33" s="34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34">
        <v>4</v>
      </c>
      <c r="AP33" s="34">
        <v>152</v>
      </c>
      <c r="AQ33" s="34">
        <v>38</v>
      </c>
      <c r="AR33" s="34">
        <v>18</v>
      </c>
      <c r="AS33" s="34">
        <v>20</v>
      </c>
      <c r="AT33" s="29"/>
      <c r="AU33" s="30"/>
      <c r="AV33" s="34">
        <v>114</v>
      </c>
      <c r="AW33" s="29"/>
      <c r="AX33" s="29"/>
      <c r="AY33" s="30"/>
      <c r="AZ33" s="30"/>
      <c r="BA33" s="30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34">
        <v>2</v>
      </c>
      <c r="BM33" s="34" t="s">
        <v>54</v>
      </c>
      <c r="BN33" s="34">
        <v>2</v>
      </c>
      <c r="BO33" s="34">
        <v>2</v>
      </c>
      <c r="BP33" s="34">
        <v>76</v>
      </c>
      <c r="BQ33" s="34">
        <v>36</v>
      </c>
      <c r="BR33" s="34" t="s">
        <v>54</v>
      </c>
      <c r="BS33" s="34">
        <v>2</v>
      </c>
      <c r="BT33" s="34">
        <v>36</v>
      </c>
      <c r="BU33" s="34">
        <v>76</v>
      </c>
      <c r="BV33" s="34">
        <v>4</v>
      </c>
      <c r="BW33" s="34">
        <v>152</v>
      </c>
      <c r="BX33" s="34">
        <v>28</v>
      </c>
      <c r="BY33" s="34">
        <v>12</v>
      </c>
      <c r="BZ33" s="34">
        <v>16</v>
      </c>
      <c r="CA33" s="29"/>
      <c r="CB33" s="30"/>
      <c r="CC33" s="34">
        <v>124</v>
      </c>
      <c r="CD33" s="29"/>
      <c r="CE33" s="29"/>
      <c r="CF33" s="30"/>
      <c r="CG33" s="30"/>
      <c r="CH33" s="30"/>
      <c r="CI33" s="34">
        <v>28</v>
      </c>
      <c r="CJ33" s="34"/>
      <c r="CK33" s="34">
        <v>4</v>
      </c>
      <c r="CL33" s="34">
        <v>28</v>
      </c>
      <c r="CM33" s="34">
        <v>152</v>
      </c>
      <c r="CN33" s="34"/>
      <c r="CO33" s="34"/>
      <c r="CP33" s="34"/>
      <c r="CQ33" s="34"/>
      <c r="CR33" s="34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30"/>
      <c r="DJ33" s="29"/>
      <c r="DK33" s="29"/>
      <c r="DL33" s="29"/>
      <c r="DM33" s="30"/>
      <c r="DN33" s="30"/>
      <c r="DO33" s="30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30"/>
      <c r="EQ33" s="29"/>
      <c r="ER33" s="29"/>
      <c r="ES33" s="29"/>
      <c r="ET33" s="30"/>
      <c r="EU33" s="30"/>
      <c r="EV33" s="30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30"/>
      <c r="FQ33" s="31" t="s">
        <v>67</v>
      </c>
      <c r="FR33" s="30" t="s">
        <v>144</v>
      </c>
    </row>
    <row r="34" spans="1:174" s="32" customFormat="1" ht="25.5" customHeight="1" x14ac:dyDescent="0.2">
      <c r="A34" s="34">
        <v>15</v>
      </c>
      <c r="B34" s="35" t="s">
        <v>82</v>
      </c>
      <c r="C34" s="28" t="s">
        <v>35</v>
      </c>
      <c r="D34" s="29"/>
      <c r="E34" s="34">
        <v>5</v>
      </c>
      <c r="F34" s="34">
        <v>190</v>
      </c>
      <c r="G34" s="34">
        <v>36</v>
      </c>
      <c r="H34" s="29"/>
      <c r="I34" s="29"/>
      <c r="J34" s="29"/>
      <c r="K34" s="29"/>
      <c r="L34" s="29"/>
      <c r="M34" s="29"/>
      <c r="N34" s="30"/>
      <c r="O34" s="29"/>
      <c r="P34" s="29"/>
      <c r="Q34" s="29"/>
      <c r="R34" s="30"/>
      <c r="S34" s="30"/>
      <c r="T34" s="30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30"/>
      <c r="AV34" s="29"/>
      <c r="AW34" s="29"/>
      <c r="AX34" s="29"/>
      <c r="AY34" s="30"/>
      <c r="AZ34" s="30"/>
      <c r="BA34" s="30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34">
        <v>5</v>
      </c>
      <c r="BW34" s="34">
        <v>190</v>
      </c>
      <c r="BX34" s="34">
        <v>36</v>
      </c>
      <c r="BY34" s="34">
        <v>16</v>
      </c>
      <c r="BZ34" s="34">
        <v>20</v>
      </c>
      <c r="CA34" s="29"/>
      <c r="CB34" s="30"/>
      <c r="CC34" s="34">
        <v>154</v>
      </c>
      <c r="CD34" s="29"/>
      <c r="CE34" s="29"/>
      <c r="CF34" s="30"/>
      <c r="CG34" s="30"/>
      <c r="CH34" s="30"/>
      <c r="CI34" s="34"/>
      <c r="CJ34" s="34"/>
      <c r="CK34" s="34"/>
      <c r="CL34" s="34"/>
      <c r="CM34" s="34"/>
      <c r="CN34" s="33"/>
      <c r="CO34" s="33"/>
      <c r="CP34" s="33"/>
      <c r="CQ34" s="33"/>
      <c r="CR34" s="33"/>
      <c r="CS34" s="34">
        <v>18</v>
      </c>
      <c r="CT34" s="34"/>
      <c r="CU34" s="34"/>
      <c r="CV34" s="34"/>
      <c r="CW34" s="34"/>
      <c r="CX34" s="34">
        <v>18</v>
      </c>
      <c r="CY34" s="34"/>
      <c r="CZ34" s="34">
        <v>5</v>
      </c>
      <c r="DA34" s="34">
        <v>36</v>
      </c>
      <c r="DB34" s="34">
        <v>190</v>
      </c>
      <c r="DC34" s="29"/>
      <c r="DD34" s="29"/>
      <c r="DE34" s="29"/>
      <c r="DF34" s="29"/>
      <c r="DG34" s="29"/>
      <c r="DH34" s="29"/>
      <c r="DI34" s="30"/>
      <c r="DJ34" s="29"/>
      <c r="DK34" s="29"/>
      <c r="DL34" s="29"/>
      <c r="DM34" s="30"/>
      <c r="DN34" s="30"/>
      <c r="DO34" s="30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30"/>
      <c r="EQ34" s="29"/>
      <c r="ER34" s="29"/>
      <c r="ES34" s="29"/>
      <c r="ET34" s="30"/>
      <c r="EU34" s="30"/>
      <c r="EV34" s="30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30"/>
      <c r="FQ34" s="31" t="s">
        <v>67</v>
      </c>
      <c r="FR34" s="30" t="s">
        <v>145</v>
      </c>
    </row>
    <row r="35" spans="1:174" s="32" customFormat="1" ht="25.5" customHeight="1" x14ac:dyDescent="0.2">
      <c r="A35" s="34">
        <v>16</v>
      </c>
      <c r="B35" s="35" t="s">
        <v>83</v>
      </c>
      <c r="C35" s="28" t="s">
        <v>35</v>
      </c>
      <c r="D35" s="29"/>
      <c r="E35" s="34">
        <v>5</v>
      </c>
      <c r="F35" s="34">
        <v>190</v>
      </c>
      <c r="G35" s="34">
        <v>30</v>
      </c>
      <c r="H35" s="29"/>
      <c r="I35" s="29"/>
      <c r="J35" s="29"/>
      <c r="K35" s="29"/>
      <c r="L35" s="29"/>
      <c r="M35" s="29"/>
      <c r="N35" s="30"/>
      <c r="O35" s="29"/>
      <c r="P35" s="29"/>
      <c r="Q35" s="29"/>
      <c r="R35" s="30"/>
      <c r="S35" s="30"/>
      <c r="T35" s="30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30"/>
      <c r="AV35" s="29"/>
      <c r="AW35" s="29"/>
      <c r="AX35" s="29"/>
      <c r="AY35" s="30"/>
      <c r="AZ35" s="30"/>
      <c r="BA35" s="30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30"/>
      <c r="CC35" s="29"/>
      <c r="CD35" s="29"/>
      <c r="CE35" s="29"/>
      <c r="CF35" s="30"/>
      <c r="CG35" s="30"/>
      <c r="CH35" s="30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30">
        <v>5</v>
      </c>
      <c r="DD35" s="34">
        <v>190</v>
      </c>
      <c r="DE35" s="34">
        <v>30</v>
      </c>
      <c r="DF35" s="34">
        <v>14</v>
      </c>
      <c r="DG35" s="34">
        <v>16</v>
      </c>
      <c r="DH35" s="29"/>
      <c r="DI35" s="30"/>
      <c r="DJ35" s="34">
        <v>160</v>
      </c>
      <c r="DK35" s="29"/>
      <c r="DL35" s="29"/>
      <c r="DM35" s="30"/>
      <c r="DN35" s="30"/>
      <c r="DO35" s="30"/>
      <c r="DP35" s="34">
        <v>30</v>
      </c>
      <c r="DQ35" s="34"/>
      <c r="DR35" s="34">
        <v>5</v>
      </c>
      <c r="DS35" s="34">
        <v>30</v>
      </c>
      <c r="DT35" s="34">
        <v>190</v>
      </c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30"/>
      <c r="EQ35" s="29"/>
      <c r="ER35" s="29"/>
      <c r="ES35" s="29"/>
      <c r="ET35" s="30"/>
      <c r="EU35" s="30"/>
      <c r="EV35" s="30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30"/>
      <c r="FQ35" s="31" t="s">
        <v>67</v>
      </c>
      <c r="FR35" s="30" t="s">
        <v>146</v>
      </c>
    </row>
    <row r="36" spans="1:174" s="32" customFormat="1" ht="25.5" x14ac:dyDescent="0.2">
      <c r="A36" s="34">
        <v>17</v>
      </c>
      <c r="B36" s="35" t="s">
        <v>84</v>
      </c>
      <c r="C36" s="28" t="s">
        <v>35</v>
      </c>
      <c r="D36" s="29"/>
      <c r="E36" s="34">
        <v>4</v>
      </c>
      <c r="F36" s="34">
        <v>152</v>
      </c>
      <c r="G36" s="34">
        <v>28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4"/>
      <c r="BW36" s="34"/>
      <c r="BX36" s="34"/>
      <c r="BY36" s="34"/>
      <c r="BZ36" s="34"/>
      <c r="CA36" s="30"/>
      <c r="CB36" s="30"/>
      <c r="CC36" s="34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4"/>
      <c r="CT36" s="34"/>
      <c r="CU36" s="34"/>
      <c r="CV36" s="34"/>
      <c r="CW36" s="34"/>
      <c r="CX36" s="30"/>
      <c r="CY36" s="30"/>
      <c r="CZ36" s="30"/>
      <c r="DA36" s="30"/>
      <c r="DB36" s="30"/>
      <c r="DC36" s="34">
        <v>4</v>
      </c>
      <c r="DD36" s="34">
        <v>152</v>
      </c>
      <c r="DE36" s="34">
        <v>28</v>
      </c>
      <c r="DF36" s="34">
        <v>12</v>
      </c>
      <c r="DG36" s="34">
        <v>16</v>
      </c>
      <c r="DH36" s="30"/>
      <c r="DI36" s="30"/>
      <c r="DJ36" s="34">
        <v>124</v>
      </c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4">
        <v>28</v>
      </c>
      <c r="EF36" s="34"/>
      <c r="EG36" s="34">
        <v>4</v>
      </c>
      <c r="EH36" s="34">
        <v>28</v>
      </c>
      <c r="EI36" s="34">
        <v>152</v>
      </c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1" t="s">
        <v>67</v>
      </c>
      <c r="FR36" s="30" t="s">
        <v>147</v>
      </c>
    </row>
    <row r="37" spans="1:174" s="32" customFormat="1" ht="39.75" customHeight="1" x14ac:dyDescent="0.2">
      <c r="A37" s="34">
        <v>18</v>
      </c>
      <c r="B37" s="35" t="s">
        <v>85</v>
      </c>
      <c r="C37" s="28" t="s">
        <v>35</v>
      </c>
      <c r="D37" s="29"/>
      <c r="E37" s="34">
        <v>5</v>
      </c>
      <c r="F37" s="34">
        <v>190</v>
      </c>
      <c r="G37" s="34">
        <v>30</v>
      </c>
      <c r="H37" s="29"/>
      <c r="I37" s="29"/>
      <c r="J37" s="29"/>
      <c r="K37" s="29"/>
      <c r="L37" s="29"/>
      <c r="M37" s="29"/>
      <c r="N37" s="30"/>
      <c r="O37" s="29"/>
      <c r="P37" s="29"/>
      <c r="Q37" s="29"/>
      <c r="R37" s="30"/>
      <c r="S37" s="30"/>
      <c r="T37" s="30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30"/>
      <c r="AV37" s="29"/>
      <c r="AW37" s="29"/>
      <c r="AX37" s="29"/>
      <c r="AY37" s="30"/>
      <c r="AZ37" s="30"/>
      <c r="BA37" s="30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30"/>
      <c r="CC37" s="29"/>
      <c r="CD37" s="29"/>
      <c r="CE37" s="29"/>
      <c r="CF37" s="30"/>
      <c r="CG37" s="30"/>
      <c r="CH37" s="30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30">
        <v>5</v>
      </c>
      <c r="DD37" s="34">
        <v>190</v>
      </c>
      <c r="DE37" s="34">
        <v>30</v>
      </c>
      <c r="DF37" s="34">
        <v>14</v>
      </c>
      <c r="DG37" s="34">
        <v>16</v>
      </c>
      <c r="DH37" s="29"/>
      <c r="DI37" s="30"/>
      <c r="DJ37" s="34">
        <v>160</v>
      </c>
      <c r="DK37" s="29"/>
      <c r="DL37" s="29"/>
      <c r="DM37" s="30"/>
      <c r="DN37" s="30"/>
      <c r="DO37" s="30"/>
      <c r="DP37" s="34">
        <v>30</v>
      </c>
      <c r="DQ37" s="34"/>
      <c r="DR37" s="34">
        <v>5</v>
      </c>
      <c r="DS37" s="34">
        <v>30</v>
      </c>
      <c r="DT37" s="34">
        <v>190</v>
      </c>
      <c r="DU37" s="33"/>
      <c r="DV37" s="33"/>
      <c r="DW37" s="33"/>
      <c r="DX37" s="33"/>
      <c r="DY37" s="33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30"/>
      <c r="EQ37" s="29"/>
      <c r="ER37" s="29"/>
      <c r="ES37" s="29"/>
      <c r="ET37" s="30"/>
      <c r="EU37" s="30"/>
      <c r="EV37" s="30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30"/>
      <c r="FQ37" s="31" t="s">
        <v>67</v>
      </c>
      <c r="FR37" s="30" t="s">
        <v>148</v>
      </c>
    </row>
    <row r="38" spans="1:174" s="32" customFormat="1" ht="44.25" customHeight="1" x14ac:dyDescent="0.2">
      <c r="A38" s="34">
        <v>19</v>
      </c>
      <c r="B38" s="35" t="s">
        <v>86</v>
      </c>
      <c r="C38" s="28" t="s">
        <v>35</v>
      </c>
      <c r="D38" s="29"/>
      <c r="E38" s="34">
        <v>5</v>
      </c>
      <c r="F38" s="34">
        <v>190</v>
      </c>
      <c r="G38" s="34">
        <v>30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4"/>
      <c r="BW38" s="34"/>
      <c r="BX38" s="34"/>
      <c r="BY38" s="34"/>
      <c r="BZ38" s="34"/>
      <c r="CA38" s="30"/>
      <c r="CB38" s="30"/>
      <c r="CC38" s="34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4"/>
      <c r="CT38" s="34"/>
      <c r="CU38" s="34"/>
      <c r="CV38" s="34"/>
      <c r="CW38" s="34"/>
      <c r="CX38" s="30"/>
      <c r="CY38" s="30"/>
      <c r="CZ38" s="30"/>
      <c r="DA38" s="30"/>
      <c r="DB38" s="30"/>
      <c r="DC38" s="34">
        <v>5</v>
      </c>
      <c r="DD38" s="34">
        <v>190</v>
      </c>
      <c r="DE38" s="34">
        <v>30</v>
      </c>
      <c r="DF38" s="34">
        <v>14</v>
      </c>
      <c r="DG38" s="34">
        <v>16</v>
      </c>
      <c r="DH38" s="30"/>
      <c r="DI38" s="30"/>
      <c r="DJ38" s="34">
        <v>160</v>
      </c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4">
        <v>30</v>
      </c>
      <c r="EA38" s="34"/>
      <c r="EB38" s="34">
        <v>5</v>
      </c>
      <c r="EC38" s="34">
        <v>30</v>
      </c>
      <c r="ED38" s="34">
        <v>190</v>
      </c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1" t="s">
        <v>67</v>
      </c>
      <c r="FR38" s="30" t="s">
        <v>149</v>
      </c>
    </row>
    <row r="39" spans="1:174" s="32" customFormat="1" ht="38.25" x14ac:dyDescent="0.2">
      <c r="A39" s="34">
        <v>20</v>
      </c>
      <c r="B39" s="35" t="s">
        <v>87</v>
      </c>
      <c r="C39" s="28" t="s">
        <v>35</v>
      </c>
      <c r="D39" s="29"/>
      <c r="E39" s="34">
        <v>5</v>
      </c>
      <c r="F39" s="34">
        <v>190</v>
      </c>
      <c r="G39" s="34">
        <v>30</v>
      </c>
      <c r="H39" s="29"/>
      <c r="I39" s="29"/>
      <c r="J39" s="29"/>
      <c r="K39" s="29"/>
      <c r="L39" s="29"/>
      <c r="M39" s="29"/>
      <c r="N39" s="30"/>
      <c r="O39" s="29"/>
      <c r="P39" s="29"/>
      <c r="Q39" s="29"/>
      <c r="R39" s="30"/>
      <c r="S39" s="30"/>
      <c r="T39" s="30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30"/>
      <c r="AV39" s="29"/>
      <c r="AW39" s="29"/>
      <c r="AX39" s="29"/>
      <c r="AY39" s="30"/>
      <c r="AZ39" s="30"/>
      <c r="BA39" s="30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30"/>
      <c r="CC39" s="29"/>
      <c r="CD39" s="29"/>
      <c r="CE39" s="29"/>
      <c r="CF39" s="30"/>
      <c r="CG39" s="30"/>
      <c r="CH39" s="30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30">
        <v>5</v>
      </c>
      <c r="DD39" s="34">
        <v>190</v>
      </c>
      <c r="DE39" s="34">
        <v>30</v>
      </c>
      <c r="DF39" s="34">
        <v>14</v>
      </c>
      <c r="DG39" s="34">
        <v>16</v>
      </c>
      <c r="DH39" s="29"/>
      <c r="DI39" s="30"/>
      <c r="DJ39" s="34">
        <v>160</v>
      </c>
      <c r="DK39" s="29"/>
      <c r="DL39" s="29"/>
      <c r="DM39" s="30"/>
      <c r="DN39" s="30"/>
      <c r="DO39" s="30"/>
      <c r="DP39" s="33"/>
      <c r="DQ39" s="33"/>
      <c r="DR39" s="33"/>
      <c r="DS39" s="33"/>
      <c r="DT39" s="33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34">
        <v>30</v>
      </c>
      <c r="EF39" s="34"/>
      <c r="EG39" s="34">
        <v>5</v>
      </c>
      <c r="EH39" s="34">
        <v>30</v>
      </c>
      <c r="EI39" s="34">
        <v>190</v>
      </c>
      <c r="EJ39" s="29"/>
      <c r="EK39" s="29"/>
      <c r="EL39" s="29"/>
      <c r="EM39" s="29"/>
      <c r="EN39" s="29"/>
      <c r="EO39" s="29"/>
      <c r="EP39" s="30"/>
      <c r="EQ39" s="29"/>
      <c r="ER39" s="29"/>
      <c r="ES39" s="29"/>
      <c r="ET39" s="30"/>
      <c r="EU39" s="30"/>
      <c r="EV39" s="30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30"/>
      <c r="FQ39" s="31" t="s">
        <v>67</v>
      </c>
      <c r="FR39" s="30" t="s">
        <v>150</v>
      </c>
    </row>
    <row r="40" spans="1:174" s="32" customFormat="1" ht="25.5" customHeight="1" x14ac:dyDescent="0.2">
      <c r="A40" s="34">
        <v>21</v>
      </c>
      <c r="B40" s="35" t="s">
        <v>88</v>
      </c>
      <c r="C40" s="28" t="s">
        <v>35</v>
      </c>
      <c r="D40" s="29"/>
      <c r="E40" s="34">
        <v>5</v>
      </c>
      <c r="F40" s="34">
        <v>190</v>
      </c>
      <c r="G40" s="34">
        <v>6</v>
      </c>
      <c r="H40" s="34">
        <v>5</v>
      </c>
      <c r="I40" s="34">
        <v>190</v>
      </c>
      <c r="J40" s="34">
        <v>6</v>
      </c>
      <c r="K40" s="34">
        <v>2</v>
      </c>
      <c r="L40" s="34">
        <v>4</v>
      </c>
      <c r="M40" s="29"/>
      <c r="N40" s="30"/>
      <c r="O40" s="34">
        <v>184</v>
      </c>
      <c r="P40" s="29"/>
      <c r="Q40" s="29"/>
      <c r="R40" s="30"/>
      <c r="S40" s="30"/>
      <c r="T40" s="30"/>
      <c r="V40" s="34"/>
      <c r="W40" s="34"/>
      <c r="Y40" s="29"/>
      <c r="Z40" s="34">
        <v>2</v>
      </c>
      <c r="AA40" s="34" t="s">
        <v>54</v>
      </c>
      <c r="AB40" s="34">
        <v>1</v>
      </c>
      <c r="AC40" s="34">
        <v>2</v>
      </c>
      <c r="AD40" s="34">
        <v>38</v>
      </c>
      <c r="AE40" s="34">
        <v>4</v>
      </c>
      <c r="AF40" s="34"/>
      <c r="AG40" s="34">
        <v>4</v>
      </c>
      <c r="AH40" s="34">
        <v>4</v>
      </c>
      <c r="AI40" s="34">
        <v>152</v>
      </c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30"/>
      <c r="AV40" s="29"/>
      <c r="AW40" s="29"/>
      <c r="AX40" s="29"/>
      <c r="AY40" s="30"/>
      <c r="AZ40" s="30"/>
      <c r="BA40" s="30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30"/>
      <c r="CC40" s="29"/>
      <c r="CD40" s="29"/>
      <c r="CE40" s="29"/>
      <c r="CF40" s="30"/>
      <c r="CG40" s="30"/>
      <c r="CH40" s="30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30"/>
      <c r="DJ40" s="29"/>
      <c r="DK40" s="29"/>
      <c r="DL40" s="29"/>
      <c r="DM40" s="30"/>
      <c r="DN40" s="30"/>
      <c r="DO40" s="30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30"/>
      <c r="EQ40" s="29"/>
      <c r="ER40" s="29"/>
      <c r="ES40" s="29"/>
      <c r="ET40" s="30"/>
      <c r="EU40" s="30"/>
      <c r="EV40" s="30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30"/>
      <c r="FQ40" s="31" t="s">
        <v>67</v>
      </c>
      <c r="FR40" s="30" t="s">
        <v>151</v>
      </c>
    </row>
    <row r="41" spans="1:174" ht="30.75" customHeight="1" x14ac:dyDescent="0.2">
      <c r="A41" s="13" t="s">
        <v>70</v>
      </c>
      <c r="B41" s="52" t="s">
        <v>43</v>
      </c>
      <c r="C41" s="14"/>
      <c r="D41" s="20" t="s">
        <v>89</v>
      </c>
      <c r="E41" s="24">
        <f>SUM(E42,E53,E56,E59)</f>
        <v>31</v>
      </c>
      <c r="F41" s="24">
        <f t="shared" ref="F41:BQ41" si="10">SUM(F42,F53,F56,F59)</f>
        <v>1178</v>
      </c>
      <c r="G41" s="24">
        <f t="shared" si="10"/>
        <v>166</v>
      </c>
      <c r="H41" s="24">
        <f t="shared" si="10"/>
        <v>5</v>
      </c>
      <c r="I41" s="24">
        <f t="shared" si="10"/>
        <v>190</v>
      </c>
      <c r="J41" s="24">
        <f t="shared" si="10"/>
        <v>16</v>
      </c>
      <c r="K41" s="24">
        <f t="shared" si="10"/>
        <v>6</v>
      </c>
      <c r="L41" s="24">
        <f t="shared" si="10"/>
        <v>10</v>
      </c>
      <c r="M41" s="24">
        <f t="shared" si="10"/>
        <v>0</v>
      </c>
      <c r="N41" s="24">
        <f t="shared" si="10"/>
        <v>0</v>
      </c>
      <c r="O41" s="24">
        <f t="shared" si="10"/>
        <v>174</v>
      </c>
      <c r="P41" s="24">
        <f t="shared" si="10"/>
        <v>0</v>
      </c>
      <c r="Q41" s="24">
        <f t="shared" si="10"/>
        <v>0</v>
      </c>
      <c r="R41" s="24">
        <f t="shared" si="10"/>
        <v>0</v>
      </c>
      <c r="S41" s="24">
        <f t="shared" si="10"/>
        <v>0</v>
      </c>
      <c r="T41" s="24">
        <f t="shared" si="10"/>
        <v>0</v>
      </c>
      <c r="U41" s="24">
        <f t="shared" si="10"/>
        <v>0</v>
      </c>
      <c r="V41" s="24">
        <f t="shared" si="10"/>
        <v>0</v>
      </c>
      <c r="W41" s="24">
        <f t="shared" si="10"/>
        <v>0</v>
      </c>
      <c r="X41" s="24">
        <f t="shared" si="10"/>
        <v>0</v>
      </c>
      <c r="Y41" s="24">
        <f t="shared" si="10"/>
        <v>0</v>
      </c>
      <c r="Z41" s="24">
        <f t="shared" si="10"/>
        <v>0</v>
      </c>
      <c r="AA41" s="24">
        <f t="shared" si="10"/>
        <v>0</v>
      </c>
      <c r="AB41" s="24">
        <f t="shared" si="10"/>
        <v>0</v>
      </c>
      <c r="AC41" s="24">
        <f t="shared" si="10"/>
        <v>0</v>
      </c>
      <c r="AD41" s="24">
        <f t="shared" si="10"/>
        <v>0</v>
      </c>
      <c r="AE41" s="24">
        <f t="shared" si="10"/>
        <v>0</v>
      </c>
      <c r="AF41" s="24">
        <f t="shared" si="10"/>
        <v>0</v>
      </c>
      <c r="AG41" s="24">
        <f t="shared" si="10"/>
        <v>0</v>
      </c>
      <c r="AH41" s="24">
        <f t="shared" si="10"/>
        <v>0</v>
      </c>
      <c r="AI41" s="24">
        <f t="shared" si="10"/>
        <v>0</v>
      </c>
      <c r="AJ41" s="24">
        <f t="shared" si="10"/>
        <v>16</v>
      </c>
      <c r="AK41" s="24">
        <f t="shared" si="10"/>
        <v>0</v>
      </c>
      <c r="AL41" s="24">
        <f t="shared" si="10"/>
        <v>5</v>
      </c>
      <c r="AM41" s="24">
        <f t="shared" si="10"/>
        <v>16</v>
      </c>
      <c r="AN41" s="24">
        <f t="shared" si="10"/>
        <v>190</v>
      </c>
      <c r="AO41" s="24">
        <f t="shared" si="10"/>
        <v>5</v>
      </c>
      <c r="AP41" s="24">
        <f t="shared" si="10"/>
        <v>190</v>
      </c>
      <c r="AQ41" s="24">
        <f t="shared" si="10"/>
        <v>30</v>
      </c>
      <c r="AR41" s="24">
        <f t="shared" si="10"/>
        <v>14</v>
      </c>
      <c r="AS41" s="24">
        <f t="shared" si="10"/>
        <v>16</v>
      </c>
      <c r="AT41" s="24">
        <f t="shared" si="10"/>
        <v>0</v>
      </c>
      <c r="AU41" s="24">
        <f t="shared" si="10"/>
        <v>0</v>
      </c>
      <c r="AV41" s="24">
        <f t="shared" si="10"/>
        <v>160</v>
      </c>
      <c r="AW41" s="24">
        <f t="shared" si="10"/>
        <v>0</v>
      </c>
      <c r="AX41" s="24">
        <f t="shared" si="10"/>
        <v>0</v>
      </c>
      <c r="AY41" s="24">
        <f t="shared" si="10"/>
        <v>0</v>
      </c>
      <c r="AZ41" s="24">
        <f t="shared" si="10"/>
        <v>0</v>
      </c>
      <c r="BA41" s="24">
        <f t="shared" si="10"/>
        <v>0</v>
      </c>
      <c r="BB41" s="24">
        <f t="shared" si="10"/>
        <v>0</v>
      </c>
      <c r="BC41" s="24">
        <f t="shared" si="10"/>
        <v>0</v>
      </c>
      <c r="BD41" s="24">
        <f t="shared" si="10"/>
        <v>0</v>
      </c>
      <c r="BE41" s="24">
        <f t="shared" si="10"/>
        <v>0</v>
      </c>
      <c r="BF41" s="24">
        <f t="shared" si="10"/>
        <v>0</v>
      </c>
      <c r="BG41" s="24">
        <f t="shared" si="10"/>
        <v>0</v>
      </c>
      <c r="BH41" s="24">
        <f t="shared" si="10"/>
        <v>0</v>
      </c>
      <c r="BI41" s="24">
        <f t="shared" si="10"/>
        <v>0</v>
      </c>
      <c r="BJ41" s="24">
        <f t="shared" si="10"/>
        <v>0</v>
      </c>
      <c r="BK41" s="24">
        <f t="shared" si="10"/>
        <v>0</v>
      </c>
      <c r="BL41" s="24">
        <f t="shared" si="10"/>
        <v>0</v>
      </c>
      <c r="BM41" s="24">
        <f t="shared" si="10"/>
        <v>0</v>
      </c>
      <c r="BN41" s="24">
        <f t="shared" si="10"/>
        <v>0</v>
      </c>
      <c r="BO41" s="24">
        <f t="shared" si="10"/>
        <v>0</v>
      </c>
      <c r="BP41" s="24">
        <f t="shared" si="10"/>
        <v>0</v>
      </c>
      <c r="BQ41" s="24">
        <f t="shared" si="10"/>
        <v>30</v>
      </c>
      <c r="BR41" s="24">
        <f t="shared" ref="BR41:EC41" si="11">SUM(BR42,BR53,BR56,BR59)</f>
        <v>0</v>
      </c>
      <c r="BS41" s="24">
        <f t="shared" si="11"/>
        <v>5</v>
      </c>
      <c r="BT41" s="24">
        <f t="shared" si="11"/>
        <v>30</v>
      </c>
      <c r="BU41" s="24">
        <f t="shared" si="11"/>
        <v>190</v>
      </c>
      <c r="BV41" s="24">
        <f t="shared" si="11"/>
        <v>0</v>
      </c>
      <c r="BW41" s="24">
        <f t="shared" si="11"/>
        <v>0</v>
      </c>
      <c r="BX41" s="24">
        <f t="shared" si="11"/>
        <v>0</v>
      </c>
      <c r="BY41" s="24">
        <f t="shared" si="11"/>
        <v>0</v>
      </c>
      <c r="BZ41" s="24">
        <f t="shared" si="11"/>
        <v>0</v>
      </c>
      <c r="CA41" s="24">
        <f t="shared" si="11"/>
        <v>0</v>
      </c>
      <c r="CB41" s="24">
        <f t="shared" si="11"/>
        <v>0</v>
      </c>
      <c r="CC41" s="24">
        <f t="shared" si="11"/>
        <v>0</v>
      </c>
      <c r="CD41" s="24">
        <f t="shared" si="11"/>
        <v>0</v>
      </c>
      <c r="CE41" s="24">
        <f t="shared" si="11"/>
        <v>0</v>
      </c>
      <c r="CF41" s="24">
        <f t="shared" si="11"/>
        <v>0</v>
      </c>
      <c r="CG41" s="24">
        <f t="shared" si="11"/>
        <v>0</v>
      </c>
      <c r="CH41" s="24">
        <f t="shared" si="11"/>
        <v>0</v>
      </c>
      <c r="CI41" s="24">
        <f t="shared" si="11"/>
        <v>0</v>
      </c>
      <c r="CJ41" s="24">
        <f t="shared" si="11"/>
        <v>0</v>
      </c>
      <c r="CK41" s="24">
        <f t="shared" si="11"/>
        <v>0</v>
      </c>
      <c r="CL41" s="24">
        <f t="shared" si="11"/>
        <v>0</v>
      </c>
      <c r="CM41" s="24">
        <f t="shared" si="11"/>
        <v>0</v>
      </c>
      <c r="CN41" s="24">
        <f t="shared" si="11"/>
        <v>0</v>
      </c>
      <c r="CO41" s="24">
        <f t="shared" si="11"/>
        <v>0</v>
      </c>
      <c r="CP41" s="24">
        <f t="shared" si="11"/>
        <v>0</v>
      </c>
      <c r="CQ41" s="24">
        <f t="shared" si="11"/>
        <v>0</v>
      </c>
      <c r="CR41" s="24">
        <f t="shared" si="11"/>
        <v>0</v>
      </c>
      <c r="CS41" s="24">
        <f t="shared" si="11"/>
        <v>0</v>
      </c>
      <c r="CT41" s="24">
        <f t="shared" si="11"/>
        <v>0</v>
      </c>
      <c r="CU41" s="24">
        <f t="shared" si="11"/>
        <v>0</v>
      </c>
      <c r="CV41" s="24">
        <f t="shared" si="11"/>
        <v>0</v>
      </c>
      <c r="CW41" s="24">
        <f t="shared" si="11"/>
        <v>0</v>
      </c>
      <c r="CX41" s="24">
        <f t="shared" si="11"/>
        <v>0</v>
      </c>
      <c r="CY41" s="24">
        <f t="shared" si="11"/>
        <v>0</v>
      </c>
      <c r="CZ41" s="24">
        <f t="shared" si="11"/>
        <v>0</v>
      </c>
      <c r="DA41" s="24">
        <f t="shared" si="11"/>
        <v>0</v>
      </c>
      <c r="DB41" s="24">
        <f t="shared" si="11"/>
        <v>0</v>
      </c>
      <c r="DC41" s="24">
        <f t="shared" si="11"/>
        <v>21</v>
      </c>
      <c r="DD41" s="24">
        <f t="shared" si="11"/>
        <v>798</v>
      </c>
      <c r="DE41" s="24">
        <f t="shared" si="11"/>
        <v>120</v>
      </c>
      <c r="DF41" s="24">
        <f t="shared" si="11"/>
        <v>56</v>
      </c>
      <c r="DG41" s="24">
        <f t="shared" si="11"/>
        <v>64</v>
      </c>
      <c r="DH41" s="24">
        <f t="shared" si="11"/>
        <v>0</v>
      </c>
      <c r="DI41" s="24">
        <f t="shared" si="11"/>
        <v>0</v>
      </c>
      <c r="DJ41" s="24">
        <f t="shared" si="11"/>
        <v>678</v>
      </c>
      <c r="DK41" s="24">
        <f t="shared" si="11"/>
        <v>0</v>
      </c>
      <c r="DL41" s="24">
        <f t="shared" si="11"/>
        <v>0</v>
      </c>
      <c r="DM41" s="24">
        <f t="shared" si="11"/>
        <v>0</v>
      </c>
      <c r="DN41" s="24">
        <f t="shared" si="11"/>
        <v>0</v>
      </c>
      <c r="DO41" s="24">
        <f t="shared" si="11"/>
        <v>0</v>
      </c>
      <c r="DP41" s="24">
        <f t="shared" si="11"/>
        <v>0</v>
      </c>
      <c r="DQ41" s="24">
        <f t="shared" si="11"/>
        <v>0</v>
      </c>
      <c r="DR41" s="24">
        <f t="shared" si="11"/>
        <v>0</v>
      </c>
      <c r="DS41" s="24">
        <f t="shared" si="11"/>
        <v>0</v>
      </c>
      <c r="DT41" s="24">
        <f t="shared" si="11"/>
        <v>0</v>
      </c>
      <c r="DU41" s="24">
        <f t="shared" si="11"/>
        <v>60</v>
      </c>
      <c r="DV41" s="24">
        <f t="shared" si="11"/>
        <v>0</v>
      </c>
      <c r="DW41" s="24">
        <f t="shared" si="11"/>
        <v>11</v>
      </c>
      <c r="DX41" s="24">
        <f t="shared" si="11"/>
        <v>60</v>
      </c>
      <c r="DY41" s="24">
        <f t="shared" si="11"/>
        <v>418</v>
      </c>
      <c r="DZ41" s="24">
        <f t="shared" si="11"/>
        <v>30</v>
      </c>
      <c r="EA41" s="24">
        <f t="shared" si="11"/>
        <v>0</v>
      </c>
      <c r="EB41" s="24">
        <f t="shared" si="11"/>
        <v>5</v>
      </c>
      <c r="EC41" s="24">
        <f t="shared" si="11"/>
        <v>30</v>
      </c>
      <c r="ED41" s="24">
        <f t="shared" ref="ED41:FP41" si="12">SUM(ED42,ED53,ED56,ED59)</f>
        <v>190</v>
      </c>
      <c r="EE41" s="24">
        <f t="shared" si="12"/>
        <v>30</v>
      </c>
      <c r="EF41" s="24">
        <f t="shared" si="12"/>
        <v>0</v>
      </c>
      <c r="EG41" s="24">
        <f t="shared" si="12"/>
        <v>5</v>
      </c>
      <c r="EH41" s="24">
        <f t="shared" si="12"/>
        <v>30</v>
      </c>
      <c r="EI41" s="24">
        <f t="shared" si="12"/>
        <v>190</v>
      </c>
      <c r="EJ41" s="24">
        <f t="shared" si="12"/>
        <v>0</v>
      </c>
      <c r="EK41" s="24">
        <f t="shared" si="12"/>
        <v>0</v>
      </c>
      <c r="EL41" s="24">
        <f t="shared" si="12"/>
        <v>0</v>
      </c>
      <c r="EM41" s="24">
        <f t="shared" si="12"/>
        <v>0</v>
      </c>
      <c r="EN41" s="24">
        <f t="shared" si="12"/>
        <v>0</v>
      </c>
      <c r="EO41" s="24">
        <f t="shared" si="12"/>
        <v>0</v>
      </c>
      <c r="EP41" s="24">
        <f t="shared" si="12"/>
        <v>0</v>
      </c>
      <c r="EQ41" s="24">
        <f t="shared" si="12"/>
        <v>0</v>
      </c>
      <c r="ER41" s="24">
        <f t="shared" si="12"/>
        <v>0</v>
      </c>
      <c r="ES41" s="24">
        <f t="shared" si="12"/>
        <v>0</v>
      </c>
      <c r="ET41" s="24">
        <f t="shared" si="12"/>
        <v>0</v>
      </c>
      <c r="EU41" s="24">
        <f t="shared" si="12"/>
        <v>0</v>
      </c>
      <c r="EV41" s="24">
        <f t="shared" si="12"/>
        <v>0</v>
      </c>
      <c r="EW41" s="24">
        <f t="shared" si="12"/>
        <v>0</v>
      </c>
      <c r="EX41" s="24">
        <f t="shared" si="12"/>
        <v>0</v>
      </c>
      <c r="EY41" s="24">
        <f t="shared" si="12"/>
        <v>0</v>
      </c>
      <c r="EZ41" s="24">
        <f t="shared" si="12"/>
        <v>0</v>
      </c>
      <c r="FA41" s="24">
        <f t="shared" si="12"/>
        <v>0</v>
      </c>
      <c r="FB41" s="24">
        <f t="shared" si="12"/>
        <v>0</v>
      </c>
      <c r="FC41" s="24">
        <f t="shared" si="12"/>
        <v>0</v>
      </c>
      <c r="FD41" s="24">
        <f t="shared" si="12"/>
        <v>0</v>
      </c>
      <c r="FE41" s="24">
        <f t="shared" si="12"/>
        <v>0</v>
      </c>
      <c r="FF41" s="24">
        <f t="shared" si="12"/>
        <v>0</v>
      </c>
      <c r="FG41" s="24">
        <f t="shared" si="12"/>
        <v>0</v>
      </c>
      <c r="FH41" s="24">
        <f t="shared" si="12"/>
        <v>0</v>
      </c>
      <c r="FI41" s="24">
        <f t="shared" si="12"/>
        <v>0</v>
      </c>
      <c r="FJ41" s="24">
        <f t="shared" si="12"/>
        <v>0</v>
      </c>
      <c r="FK41" s="24">
        <f t="shared" si="12"/>
        <v>0</v>
      </c>
      <c r="FL41" s="24">
        <f t="shared" si="12"/>
        <v>0</v>
      </c>
      <c r="FM41" s="24">
        <f t="shared" si="12"/>
        <v>0</v>
      </c>
      <c r="FN41" s="24">
        <f t="shared" si="12"/>
        <v>0</v>
      </c>
      <c r="FO41" s="24">
        <f t="shared" si="12"/>
        <v>0</v>
      </c>
      <c r="FP41" s="24">
        <f t="shared" si="12"/>
        <v>0</v>
      </c>
      <c r="FQ41" s="25"/>
      <c r="FR41" s="25"/>
    </row>
    <row r="42" spans="1:174" ht="30.75" customHeight="1" x14ac:dyDescent="0.2">
      <c r="A42" s="36"/>
      <c r="B42" s="53" t="s">
        <v>107</v>
      </c>
      <c r="C42" s="40"/>
      <c r="D42" s="25"/>
      <c r="E42" s="17">
        <f>SUM(E43)</f>
        <v>5</v>
      </c>
      <c r="F42" s="17">
        <f t="shared" ref="F42:BQ42" si="13">SUM(F43)</f>
        <v>190</v>
      </c>
      <c r="G42" s="17">
        <f t="shared" si="13"/>
        <v>16</v>
      </c>
      <c r="H42" s="17">
        <f t="shared" si="13"/>
        <v>5</v>
      </c>
      <c r="I42" s="17">
        <f t="shared" si="13"/>
        <v>190</v>
      </c>
      <c r="J42" s="17">
        <f t="shared" si="13"/>
        <v>16</v>
      </c>
      <c r="K42" s="17">
        <f t="shared" si="13"/>
        <v>6</v>
      </c>
      <c r="L42" s="17">
        <f t="shared" si="13"/>
        <v>10</v>
      </c>
      <c r="M42" s="17">
        <f t="shared" si="13"/>
        <v>0</v>
      </c>
      <c r="N42" s="17">
        <f t="shared" si="13"/>
        <v>0</v>
      </c>
      <c r="O42" s="17">
        <f t="shared" si="13"/>
        <v>174</v>
      </c>
      <c r="P42" s="17">
        <f t="shared" si="13"/>
        <v>0</v>
      </c>
      <c r="Q42" s="17">
        <f t="shared" si="13"/>
        <v>0</v>
      </c>
      <c r="R42" s="17">
        <f t="shared" si="13"/>
        <v>0</v>
      </c>
      <c r="S42" s="17">
        <f t="shared" si="13"/>
        <v>0</v>
      </c>
      <c r="T42" s="17">
        <f t="shared" si="13"/>
        <v>0</v>
      </c>
      <c r="U42" s="17">
        <f t="shared" si="13"/>
        <v>0</v>
      </c>
      <c r="V42" s="17">
        <f t="shared" si="13"/>
        <v>0</v>
      </c>
      <c r="W42" s="17">
        <f t="shared" si="13"/>
        <v>0</v>
      </c>
      <c r="X42" s="17">
        <f t="shared" si="13"/>
        <v>0</v>
      </c>
      <c r="Y42" s="17">
        <f t="shared" si="13"/>
        <v>0</v>
      </c>
      <c r="Z42" s="17">
        <f t="shared" si="13"/>
        <v>0</v>
      </c>
      <c r="AA42" s="17">
        <f t="shared" si="13"/>
        <v>0</v>
      </c>
      <c r="AB42" s="17">
        <f t="shared" si="13"/>
        <v>0</v>
      </c>
      <c r="AC42" s="17">
        <f t="shared" si="13"/>
        <v>0</v>
      </c>
      <c r="AD42" s="17">
        <f t="shared" si="13"/>
        <v>0</v>
      </c>
      <c r="AE42" s="17">
        <f t="shared" si="13"/>
        <v>0</v>
      </c>
      <c r="AF42" s="17">
        <f t="shared" si="13"/>
        <v>0</v>
      </c>
      <c r="AG42" s="17">
        <f t="shared" si="13"/>
        <v>0</v>
      </c>
      <c r="AH42" s="17">
        <f t="shared" si="13"/>
        <v>0</v>
      </c>
      <c r="AI42" s="17">
        <f t="shared" si="13"/>
        <v>0</v>
      </c>
      <c r="AJ42" s="17">
        <f t="shared" si="13"/>
        <v>16</v>
      </c>
      <c r="AK42" s="17">
        <f t="shared" si="13"/>
        <v>0</v>
      </c>
      <c r="AL42" s="17">
        <f t="shared" si="13"/>
        <v>5</v>
      </c>
      <c r="AM42" s="17">
        <f t="shared" si="13"/>
        <v>16</v>
      </c>
      <c r="AN42" s="17">
        <f t="shared" si="13"/>
        <v>190</v>
      </c>
      <c r="AO42" s="17">
        <f t="shared" si="13"/>
        <v>0</v>
      </c>
      <c r="AP42" s="17">
        <f t="shared" si="13"/>
        <v>0</v>
      </c>
      <c r="AQ42" s="17">
        <f t="shared" si="13"/>
        <v>0</v>
      </c>
      <c r="AR42" s="17">
        <f t="shared" si="13"/>
        <v>0</v>
      </c>
      <c r="AS42" s="17">
        <f t="shared" si="13"/>
        <v>0</v>
      </c>
      <c r="AT42" s="17">
        <f t="shared" si="13"/>
        <v>0</v>
      </c>
      <c r="AU42" s="17">
        <f t="shared" si="13"/>
        <v>0</v>
      </c>
      <c r="AV42" s="17">
        <f t="shared" si="13"/>
        <v>0</v>
      </c>
      <c r="AW42" s="17">
        <f t="shared" si="13"/>
        <v>0</v>
      </c>
      <c r="AX42" s="17">
        <f t="shared" si="13"/>
        <v>0</v>
      </c>
      <c r="AY42" s="17">
        <f t="shared" si="13"/>
        <v>0</v>
      </c>
      <c r="AZ42" s="17">
        <f t="shared" si="13"/>
        <v>0</v>
      </c>
      <c r="BA42" s="17">
        <f t="shared" si="13"/>
        <v>0</v>
      </c>
      <c r="BB42" s="17">
        <f t="shared" si="13"/>
        <v>0</v>
      </c>
      <c r="BC42" s="17">
        <f t="shared" si="13"/>
        <v>0</v>
      </c>
      <c r="BD42" s="17">
        <f t="shared" si="13"/>
        <v>0</v>
      </c>
      <c r="BE42" s="17">
        <f t="shared" si="13"/>
        <v>0</v>
      </c>
      <c r="BF42" s="17">
        <f t="shared" si="13"/>
        <v>0</v>
      </c>
      <c r="BG42" s="17">
        <f t="shared" si="13"/>
        <v>0</v>
      </c>
      <c r="BH42" s="17">
        <f t="shared" si="13"/>
        <v>0</v>
      </c>
      <c r="BI42" s="17">
        <f t="shared" si="13"/>
        <v>0</v>
      </c>
      <c r="BJ42" s="17">
        <f t="shared" si="13"/>
        <v>0</v>
      </c>
      <c r="BK42" s="17">
        <f t="shared" si="13"/>
        <v>0</v>
      </c>
      <c r="BL42" s="17">
        <f t="shared" si="13"/>
        <v>0</v>
      </c>
      <c r="BM42" s="17">
        <f t="shared" si="13"/>
        <v>0</v>
      </c>
      <c r="BN42" s="17">
        <f t="shared" si="13"/>
        <v>0</v>
      </c>
      <c r="BO42" s="17">
        <f t="shared" si="13"/>
        <v>0</v>
      </c>
      <c r="BP42" s="17">
        <f t="shared" si="13"/>
        <v>0</v>
      </c>
      <c r="BQ42" s="17">
        <f t="shared" si="13"/>
        <v>0</v>
      </c>
      <c r="BR42" s="17">
        <f t="shared" ref="BR42:DB42" si="14">SUM(BR43)</f>
        <v>0</v>
      </c>
      <c r="BS42" s="17">
        <f t="shared" si="14"/>
        <v>0</v>
      </c>
      <c r="BT42" s="17">
        <f t="shared" si="14"/>
        <v>0</v>
      </c>
      <c r="BU42" s="17">
        <f t="shared" si="14"/>
        <v>0</v>
      </c>
      <c r="BV42" s="17">
        <f t="shared" si="14"/>
        <v>0</v>
      </c>
      <c r="BW42" s="17">
        <f t="shared" si="14"/>
        <v>0</v>
      </c>
      <c r="BX42" s="17">
        <f t="shared" si="14"/>
        <v>0</v>
      </c>
      <c r="BY42" s="17">
        <f t="shared" si="14"/>
        <v>0</v>
      </c>
      <c r="BZ42" s="17">
        <f t="shared" si="14"/>
        <v>0</v>
      </c>
      <c r="CA42" s="17">
        <f t="shared" si="14"/>
        <v>0</v>
      </c>
      <c r="CB42" s="17">
        <f t="shared" si="14"/>
        <v>0</v>
      </c>
      <c r="CC42" s="17">
        <f t="shared" si="14"/>
        <v>0</v>
      </c>
      <c r="CD42" s="17">
        <f t="shared" si="14"/>
        <v>0</v>
      </c>
      <c r="CE42" s="17">
        <f t="shared" si="14"/>
        <v>0</v>
      </c>
      <c r="CF42" s="17">
        <f t="shared" si="14"/>
        <v>0</v>
      </c>
      <c r="CG42" s="17">
        <f t="shared" si="14"/>
        <v>0</v>
      </c>
      <c r="CH42" s="17">
        <f t="shared" si="14"/>
        <v>0</v>
      </c>
      <c r="CI42" s="17">
        <f t="shared" si="14"/>
        <v>0</v>
      </c>
      <c r="CJ42" s="17">
        <f t="shared" si="14"/>
        <v>0</v>
      </c>
      <c r="CK42" s="17">
        <f t="shared" si="14"/>
        <v>0</v>
      </c>
      <c r="CL42" s="17">
        <f t="shared" si="14"/>
        <v>0</v>
      </c>
      <c r="CM42" s="17">
        <f t="shared" si="14"/>
        <v>0</v>
      </c>
      <c r="CN42" s="17">
        <f t="shared" si="14"/>
        <v>0</v>
      </c>
      <c r="CO42" s="17">
        <f t="shared" si="14"/>
        <v>0</v>
      </c>
      <c r="CP42" s="17">
        <f t="shared" si="14"/>
        <v>0</v>
      </c>
      <c r="CQ42" s="17">
        <f t="shared" si="14"/>
        <v>0</v>
      </c>
      <c r="CR42" s="17">
        <f t="shared" si="14"/>
        <v>0</v>
      </c>
      <c r="CS42" s="17">
        <f t="shared" si="14"/>
        <v>0</v>
      </c>
      <c r="CT42" s="17">
        <f t="shared" si="14"/>
        <v>0</v>
      </c>
      <c r="CU42" s="17">
        <f t="shared" si="14"/>
        <v>0</v>
      </c>
      <c r="CV42" s="17">
        <f t="shared" si="14"/>
        <v>0</v>
      </c>
      <c r="CW42" s="17">
        <f t="shared" si="14"/>
        <v>0</v>
      </c>
      <c r="CX42" s="17">
        <f t="shared" si="14"/>
        <v>0</v>
      </c>
      <c r="CY42" s="17">
        <f t="shared" si="14"/>
        <v>0</v>
      </c>
      <c r="CZ42" s="17">
        <f t="shared" si="14"/>
        <v>0</v>
      </c>
      <c r="DA42" s="17">
        <f t="shared" si="14"/>
        <v>0</v>
      </c>
      <c r="DB42" s="17">
        <f t="shared" si="14"/>
        <v>0</v>
      </c>
      <c r="DC42" s="17">
        <f t="shared" ref="DC42" si="15">SUM(DC43)</f>
        <v>0</v>
      </c>
      <c r="DD42" s="17">
        <f t="shared" ref="DD42" si="16">SUM(DD43)</f>
        <v>0</v>
      </c>
      <c r="DE42" s="17">
        <f t="shared" ref="DE42" si="17">SUM(DE43)</f>
        <v>0</v>
      </c>
      <c r="DF42" s="17">
        <f t="shared" ref="DF42" si="18">SUM(DF43)</f>
        <v>0</v>
      </c>
      <c r="DG42" s="17">
        <f t="shared" ref="DG42" si="19">SUM(DG43)</f>
        <v>0</v>
      </c>
      <c r="DH42" s="17">
        <f t="shared" ref="DH42" si="20">SUM(DH43)</f>
        <v>0</v>
      </c>
      <c r="DI42" s="17">
        <f t="shared" ref="DI42" si="21">SUM(DI43)</f>
        <v>0</v>
      </c>
      <c r="DJ42" s="17">
        <f t="shared" ref="DJ42" si="22">SUM(DJ43)</f>
        <v>0</v>
      </c>
      <c r="DK42" s="17">
        <f t="shared" ref="DK42" si="23">SUM(DK43)</f>
        <v>0</v>
      </c>
      <c r="DL42" s="17">
        <f t="shared" ref="DL42" si="24">SUM(DL43)</f>
        <v>0</v>
      </c>
      <c r="DM42" s="17">
        <f t="shared" ref="DM42" si="25">SUM(DM43)</f>
        <v>0</v>
      </c>
      <c r="DN42" s="17">
        <f t="shared" ref="DN42" si="26">SUM(DN43)</f>
        <v>0</v>
      </c>
      <c r="DO42" s="17">
        <f t="shared" ref="DO42" si="27">SUM(DO43)</f>
        <v>0</v>
      </c>
      <c r="DP42" s="17">
        <f t="shared" ref="DP42" si="28">SUM(DP43)</f>
        <v>0</v>
      </c>
      <c r="DQ42" s="17">
        <f t="shared" ref="DQ42" si="29">SUM(DQ43)</f>
        <v>0</v>
      </c>
      <c r="DR42" s="17">
        <f t="shared" ref="DR42" si="30">SUM(DR43)</f>
        <v>0</v>
      </c>
      <c r="DS42" s="17">
        <f t="shared" ref="DS42" si="31">SUM(DS43)</f>
        <v>0</v>
      </c>
      <c r="DT42" s="17">
        <f t="shared" ref="DT42" si="32">SUM(DT43)</f>
        <v>0</v>
      </c>
      <c r="DU42" s="17">
        <f t="shared" ref="DU42" si="33">SUM(DU43)</f>
        <v>0</v>
      </c>
      <c r="DV42" s="17">
        <f t="shared" ref="DV42" si="34">SUM(DV43)</f>
        <v>0</v>
      </c>
      <c r="DW42" s="17">
        <f t="shared" ref="DW42" si="35">SUM(DW43)</f>
        <v>0</v>
      </c>
      <c r="DX42" s="17">
        <f t="shared" ref="DX42" si="36">SUM(DX43)</f>
        <v>0</v>
      </c>
      <c r="DY42" s="17">
        <f t="shared" ref="DY42" si="37">SUM(DY43)</f>
        <v>0</v>
      </c>
      <c r="DZ42" s="17">
        <f t="shared" ref="DZ42" si="38">SUM(DZ43)</f>
        <v>0</v>
      </c>
      <c r="EA42" s="17">
        <f t="shared" ref="EA42" si="39">SUM(EA43)</f>
        <v>0</v>
      </c>
      <c r="EB42" s="17">
        <f t="shared" ref="EB42" si="40">SUM(EB43)</f>
        <v>0</v>
      </c>
      <c r="EC42" s="17">
        <f t="shared" ref="EC42" si="41">SUM(EC43)</f>
        <v>0</v>
      </c>
      <c r="ED42" s="17">
        <f t="shared" ref="ED42" si="42">SUM(ED43)</f>
        <v>0</v>
      </c>
      <c r="EE42" s="17">
        <f t="shared" ref="EE42" si="43">SUM(EE43)</f>
        <v>0</v>
      </c>
      <c r="EF42" s="17">
        <f t="shared" ref="EF42" si="44">SUM(EF43)</f>
        <v>0</v>
      </c>
      <c r="EG42" s="17">
        <f t="shared" ref="EG42" si="45">SUM(EG43)</f>
        <v>0</v>
      </c>
      <c r="EH42" s="17">
        <f t="shared" ref="EH42" si="46">SUM(EH43)</f>
        <v>0</v>
      </c>
      <c r="EI42" s="17">
        <f t="shared" ref="EI42" si="47">SUM(EI43)</f>
        <v>0</v>
      </c>
      <c r="EJ42" s="17">
        <f t="shared" ref="EJ42:FP42" si="48">SUM(EJ43)</f>
        <v>0</v>
      </c>
      <c r="EK42" s="17">
        <f t="shared" si="48"/>
        <v>0</v>
      </c>
      <c r="EL42" s="17">
        <f t="shared" si="48"/>
        <v>0</v>
      </c>
      <c r="EM42" s="17">
        <f t="shared" si="48"/>
        <v>0</v>
      </c>
      <c r="EN42" s="17">
        <f t="shared" si="48"/>
        <v>0</v>
      </c>
      <c r="EO42" s="17">
        <f t="shared" si="48"/>
        <v>0</v>
      </c>
      <c r="EP42" s="17">
        <f t="shared" si="48"/>
        <v>0</v>
      </c>
      <c r="EQ42" s="17">
        <f t="shared" si="48"/>
        <v>0</v>
      </c>
      <c r="ER42" s="17">
        <f t="shared" si="48"/>
        <v>0</v>
      </c>
      <c r="ES42" s="17">
        <f t="shared" si="48"/>
        <v>0</v>
      </c>
      <c r="ET42" s="17">
        <f t="shared" si="48"/>
        <v>0</v>
      </c>
      <c r="EU42" s="17">
        <f t="shared" si="48"/>
        <v>0</v>
      </c>
      <c r="EV42" s="17">
        <f t="shared" si="48"/>
        <v>0</v>
      </c>
      <c r="EW42" s="17">
        <f t="shared" si="48"/>
        <v>0</v>
      </c>
      <c r="EX42" s="17">
        <f t="shared" si="48"/>
        <v>0</v>
      </c>
      <c r="EY42" s="17">
        <f t="shared" si="48"/>
        <v>0</v>
      </c>
      <c r="EZ42" s="17">
        <f t="shared" si="48"/>
        <v>0</v>
      </c>
      <c r="FA42" s="17">
        <f t="shared" si="48"/>
        <v>0</v>
      </c>
      <c r="FB42" s="17">
        <f t="shared" si="48"/>
        <v>0</v>
      </c>
      <c r="FC42" s="17">
        <f t="shared" si="48"/>
        <v>0</v>
      </c>
      <c r="FD42" s="17">
        <f t="shared" si="48"/>
        <v>0</v>
      </c>
      <c r="FE42" s="17">
        <f t="shared" si="48"/>
        <v>0</v>
      </c>
      <c r="FF42" s="17">
        <f t="shared" si="48"/>
        <v>0</v>
      </c>
      <c r="FG42" s="17">
        <f t="shared" si="48"/>
        <v>0</v>
      </c>
      <c r="FH42" s="17">
        <f t="shared" si="48"/>
        <v>0</v>
      </c>
      <c r="FI42" s="17">
        <f t="shared" si="48"/>
        <v>0</v>
      </c>
      <c r="FJ42" s="17">
        <f t="shared" si="48"/>
        <v>0</v>
      </c>
      <c r="FK42" s="17">
        <f t="shared" si="48"/>
        <v>0</v>
      </c>
      <c r="FL42" s="17">
        <f t="shared" si="48"/>
        <v>0</v>
      </c>
      <c r="FM42" s="17">
        <f t="shared" si="48"/>
        <v>0</v>
      </c>
      <c r="FN42" s="17">
        <f t="shared" si="48"/>
        <v>0</v>
      </c>
      <c r="FO42" s="17">
        <f t="shared" si="48"/>
        <v>0</v>
      </c>
      <c r="FP42" s="17">
        <f t="shared" si="48"/>
        <v>0</v>
      </c>
      <c r="FQ42" s="17"/>
      <c r="FR42" s="25"/>
    </row>
    <row r="43" spans="1:174" ht="38.25" x14ac:dyDescent="0.2">
      <c r="A43" s="41">
        <v>1</v>
      </c>
      <c r="B43" s="39" t="s">
        <v>108</v>
      </c>
      <c r="C43" s="28" t="s">
        <v>35</v>
      </c>
      <c r="D43" s="43"/>
      <c r="E43" s="41">
        <v>5</v>
      </c>
      <c r="F43" s="41">
        <v>190</v>
      </c>
      <c r="G43" s="41">
        <v>16</v>
      </c>
      <c r="H43" s="41">
        <v>5</v>
      </c>
      <c r="I43" s="41">
        <v>190</v>
      </c>
      <c r="J43" s="41">
        <v>16</v>
      </c>
      <c r="K43" s="41">
        <v>6</v>
      </c>
      <c r="L43" s="41">
        <v>10</v>
      </c>
      <c r="M43" s="41"/>
      <c r="N43" s="41"/>
      <c r="O43" s="41">
        <v>174</v>
      </c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>
        <v>16</v>
      </c>
      <c r="AK43" s="41"/>
      <c r="AL43" s="41">
        <v>5</v>
      </c>
      <c r="AM43" s="41">
        <v>16</v>
      </c>
      <c r="AN43" s="41">
        <v>190</v>
      </c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31" t="s">
        <v>67</v>
      </c>
      <c r="FR43" s="42" t="s">
        <v>171</v>
      </c>
    </row>
    <row r="44" spans="1:174" ht="25.5" x14ac:dyDescent="0.2">
      <c r="A44" s="41">
        <v>2</v>
      </c>
      <c r="B44" s="39" t="s">
        <v>109</v>
      </c>
      <c r="C44" s="28" t="s">
        <v>35</v>
      </c>
      <c r="D44" s="43"/>
      <c r="E44" s="41">
        <v>5</v>
      </c>
      <c r="F44" s="41">
        <v>190</v>
      </c>
      <c r="G44" s="41">
        <v>16</v>
      </c>
      <c r="H44" s="41">
        <v>5</v>
      </c>
      <c r="I44" s="41">
        <v>190</v>
      </c>
      <c r="J44" s="41">
        <v>16</v>
      </c>
      <c r="K44" s="41">
        <v>6</v>
      </c>
      <c r="L44" s="41">
        <v>10</v>
      </c>
      <c r="M44" s="41"/>
      <c r="N44" s="41"/>
      <c r="O44" s="41">
        <v>174</v>
      </c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>
        <v>16</v>
      </c>
      <c r="AK44" s="41"/>
      <c r="AL44" s="41">
        <v>5</v>
      </c>
      <c r="AM44" s="41">
        <v>16</v>
      </c>
      <c r="AN44" s="41">
        <v>190</v>
      </c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31" t="s">
        <v>67</v>
      </c>
      <c r="FR44" s="42" t="s">
        <v>172</v>
      </c>
    </row>
    <row r="45" spans="1:174" ht="25.5" x14ac:dyDescent="0.2">
      <c r="A45" s="41">
        <v>3</v>
      </c>
      <c r="B45" s="39" t="s">
        <v>110</v>
      </c>
      <c r="C45" s="28" t="s">
        <v>35</v>
      </c>
      <c r="D45" s="43"/>
      <c r="E45" s="41">
        <v>5</v>
      </c>
      <c r="F45" s="41">
        <v>190</v>
      </c>
      <c r="G45" s="41">
        <v>16</v>
      </c>
      <c r="H45" s="41">
        <v>5</v>
      </c>
      <c r="I45" s="41">
        <v>190</v>
      </c>
      <c r="J45" s="41">
        <v>16</v>
      </c>
      <c r="K45" s="41">
        <v>6</v>
      </c>
      <c r="L45" s="41">
        <v>10</v>
      </c>
      <c r="M45" s="41"/>
      <c r="N45" s="41"/>
      <c r="O45" s="41">
        <v>174</v>
      </c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>
        <v>16</v>
      </c>
      <c r="AK45" s="41"/>
      <c r="AL45" s="41">
        <v>5</v>
      </c>
      <c r="AM45" s="41">
        <v>16</v>
      </c>
      <c r="AN45" s="41">
        <v>190</v>
      </c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31" t="s">
        <v>67</v>
      </c>
      <c r="FR45" s="42" t="s">
        <v>173</v>
      </c>
    </row>
    <row r="46" spans="1:174" ht="25.5" x14ac:dyDescent="0.2">
      <c r="A46" s="41">
        <v>4</v>
      </c>
      <c r="B46" s="39" t="s">
        <v>111</v>
      </c>
      <c r="C46" s="28" t="s">
        <v>35</v>
      </c>
      <c r="D46" s="43"/>
      <c r="E46" s="41">
        <v>5</v>
      </c>
      <c r="F46" s="41">
        <v>190</v>
      </c>
      <c r="G46" s="41">
        <v>16</v>
      </c>
      <c r="H46" s="41">
        <v>5</v>
      </c>
      <c r="I46" s="41">
        <v>190</v>
      </c>
      <c r="J46" s="41">
        <v>16</v>
      </c>
      <c r="K46" s="41">
        <v>6</v>
      </c>
      <c r="L46" s="41">
        <v>10</v>
      </c>
      <c r="M46" s="41"/>
      <c r="N46" s="41"/>
      <c r="O46" s="41">
        <v>174</v>
      </c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>
        <v>16</v>
      </c>
      <c r="AK46" s="41"/>
      <c r="AL46" s="41">
        <v>5</v>
      </c>
      <c r="AM46" s="41">
        <v>16</v>
      </c>
      <c r="AN46" s="41">
        <v>190</v>
      </c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31" t="s">
        <v>67</v>
      </c>
      <c r="FR46" s="42" t="s">
        <v>174</v>
      </c>
    </row>
    <row r="47" spans="1:174" ht="25.5" x14ac:dyDescent="0.2">
      <c r="A47" s="41">
        <v>5</v>
      </c>
      <c r="B47" s="39" t="s">
        <v>112</v>
      </c>
      <c r="C47" s="28" t="s">
        <v>35</v>
      </c>
      <c r="D47" s="43"/>
      <c r="E47" s="41">
        <v>5</v>
      </c>
      <c r="F47" s="41">
        <v>190</v>
      </c>
      <c r="G47" s="41">
        <v>16</v>
      </c>
      <c r="H47" s="41">
        <v>5</v>
      </c>
      <c r="I47" s="41">
        <v>190</v>
      </c>
      <c r="J47" s="41">
        <v>16</v>
      </c>
      <c r="K47" s="41">
        <v>6</v>
      </c>
      <c r="L47" s="41">
        <v>10</v>
      </c>
      <c r="M47" s="41"/>
      <c r="N47" s="41"/>
      <c r="O47" s="41">
        <v>174</v>
      </c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>
        <v>16</v>
      </c>
      <c r="AK47" s="41"/>
      <c r="AL47" s="41">
        <v>5</v>
      </c>
      <c r="AM47" s="41">
        <v>16</v>
      </c>
      <c r="AN47" s="41">
        <v>190</v>
      </c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31" t="s">
        <v>67</v>
      </c>
      <c r="FR47" s="42" t="s">
        <v>174</v>
      </c>
    </row>
    <row r="48" spans="1:174" ht="25.5" x14ac:dyDescent="0.2">
      <c r="A48" s="41">
        <v>6</v>
      </c>
      <c r="B48" s="39" t="s">
        <v>113</v>
      </c>
      <c r="C48" s="28" t="s">
        <v>35</v>
      </c>
      <c r="D48" s="43"/>
      <c r="E48" s="41">
        <v>5</v>
      </c>
      <c r="F48" s="41">
        <v>190</v>
      </c>
      <c r="G48" s="41">
        <v>16</v>
      </c>
      <c r="H48" s="41">
        <v>5</v>
      </c>
      <c r="I48" s="41">
        <v>190</v>
      </c>
      <c r="J48" s="41">
        <v>16</v>
      </c>
      <c r="K48" s="41">
        <v>6</v>
      </c>
      <c r="L48" s="41">
        <v>10</v>
      </c>
      <c r="M48" s="41"/>
      <c r="N48" s="41"/>
      <c r="O48" s="41">
        <v>174</v>
      </c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>
        <v>16</v>
      </c>
      <c r="AK48" s="41"/>
      <c r="AL48" s="41">
        <v>5</v>
      </c>
      <c r="AM48" s="41">
        <v>16</v>
      </c>
      <c r="AN48" s="41">
        <v>190</v>
      </c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31" t="s">
        <v>67</v>
      </c>
      <c r="FR48" s="42" t="s">
        <v>175</v>
      </c>
    </row>
    <row r="49" spans="1:174" ht="25.5" x14ac:dyDescent="0.2">
      <c r="A49" s="41">
        <v>7</v>
      </c>
      <c r="B49" s="39" t="s">
        <v>114</v>
      </c>
      <c r="C49" s="28" t="s">
        <v>35</v>
      </c>
      <c r="D49" s="43"/>
      <c r="E49" s="41">
        <v>5</v>
      </c>
      <c r="F49" s="41">
        <v>190</v>
      </c>
      <c r="G49" s="41">
        <v>16</v>
      </c>
      <c r="H49" s="41">
        <v>5</v>
      </c>
      <c r="I49" s="41">
        <v>190</v>
      </c>
      <c r="J49" s="41">
        <v>16</v>
      </c>
      <c r="K49" s="41">
        <v>6</v>
      </c>
      <c r="L49" s="41">
        <v>10</v>
      </c>
      <c r="M49" s="41"/>
      <c r="N49" s="41"/>
      <c r="O49" s="41">
        <v>174</v>
      </c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>
        <v>16</v>
      </c>
      <c r="AK49" s="41"/>
      <c r="AL49" s="41">
        <v>5</v>
      </c>
      <c r="AM49" s="41">
        <v>16</v>
      </c>
      <c r="AN49" s="41">
        <v>190</v>
      </c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31" t="s">
        <v>67</v>
      </c>
      <c r="FR49" s="42" t="s">
        <v>175</v>
      </c>
    </row>
    <row r="50" spans="1:174" ht="25.5" x14ac:dyDescent="0.2">
      <c r="A50" s="41">
        <v>8</v>
      </c>
      <c r="B50" s="39" t="s">
        <v>115</v>
      </c>
      <c r="C50" s="28" t="s">
        <v>35</v>
      </c>
      <c r="D50" s="43"/>
      <c r="E50" s="41">
        <v>5</v>
      </c>
      <c r="F50" s="41">
        <v>190</v>
      </c>
      <c r="G50" s="41">
        <v>16</v>
      </c>
      <c r="H50" s="41">
        <v>5</v>
      </c>
      <c r="I50" s="41">
        <v>190</v>
      </c>
      <c r="J50" s="41">
        <v>16</v>
      </c>
      <c r="K50" s="41">
        <v>6</v>
      </c>
      <c r="L50" s="41">
        <v>10</v>
      </c>
      <c r="M50" s="41"/>
      <c r="N50" s="41"/>
      <c r="O50" s="41">
        <v>174</v>
      </c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>
        <v>16</v>
      </c>
      <c r="AK50" s="41"/>
      <c r="AL50" s="41">
        <v>5</v>
      </c>
      <c r="AM50" s="41">
        <v>16</v>
      </c>
      <c r="AN50" s="41">
        <v>190</v>
      </c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31" t="s">
        <v>67</v>
      </c>
      <c r="FR50" s="42" t="s">
        <v>176</v>
      </c>
    </row>
    <row r="51" spans="1:174" ht="25.5" x14ac:dyDescent="0.2">
      <c r="A51" s="41">
        <v>9</v>
      </c>
      <c r="B51" s="39" t="s">
        <v>116</v>
      </c>
      <c r="C51" s="28" t="s">
        <v>35</v>
      </c>
      <c r="D51" s="43"/>
      <c r="E51" s="41">
        <v>5</v>
      </c>
      <c r="F51" s="41">
        <v>190</v>
      </c>
      <c r="G51" s="41">
        <v>16</v>
      </c>
      <c r="H51" s="41">
        <v>5</v>
      </c>
      <c r="I51" s="41">
        <v>190</v>
      </c>
      <c r="J51" s="41">
        <v>16</v>
      </c>
      <c r="K51" s="41">
        <v>6</v>
      </c>
      <c r="L51" s="41">
        <v>10</v>
      </c>
      <c r="M51" s="41"/>
      <c r="N51" s="41"/>
      <c r="O51" s="41">
        <v>174</v>
      </c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>
        <v>16</v>
      </c>
      <c r="AK51" s="41"/>
      <c r="AL51" s="41">
        <v>5</v>
      </c>
      <c r="AM51" s="41">
        <v>16</v>
      </c>
      <c r="AN51" s="41">
        <v>190</v>
      </c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31" t="s">
        <v>67</v>
      </c>
      <c r="FR51" s="42" t="s">
        <v>177</v>
      </c>
    </row>
    <row r="52" spans="1:174" ht="25.5" x14ac:dyDescent="0.2">
      <c r="A52" s="41">
        <v>10</v>
      </c>
      <c r="B52" s="39" t="s">
        <v>117</v>
      </c>
      <c r="C52" s="28" t="s">
        <v>35</v>
      </c>
      <c r="D52" s="43"/>
      <c r="E52" s="41">
        <v>5</v>
      </c>
      <c r="F52" s="41">
        <v>190</v>
      </c>
      <c r="G52" s="41">
        <v>16</v>
      </c>
      <c r="H52" s="41">
        <v>5</v>
      </c>
      <c r="I52" s="41">
        <v>190</v>
      </c>
      <c r="J52" s="41">
        <v>16</v>
      </c>
      <c r="K52" s="41">
        <v>6</v>
      </c>
      <c r="L52" s="41">
        <v>10</v>
      </c>
      <c r="M52" s="41"/>
      <c r="N52" s="41"/>
      <c r="O52" s="41">
        <v>174</v>
      </c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>
        <v>16</v>
      </c>
      <c r="AK52" s="41"/>
      <c r="AL52" s="41">
        <v>5</v>
      </c>
      <c r="AM52" s="41">
        <v>16</v>
      </c>
      <c r="AN52" s="41">
        <v>190</v>
      </c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31" t="s">
        <v>67</v>
      </c>
      <c r="FR52" s="42" t="s">
        <v>176</v>
      </c>
    </row>
    <row r="53" spans="1:174" ht="25.5" customHeight="1" x14ac:dyDescent="0.2">
      <c r="A53" s="13"/>
      <c r="B53" s="53" t="s">
        <v>90</v>
      </c>
      <c r="C53" s="14"/>
      <c r="D53" s="20"/>
      <c r="E53" s="19">
        <f>SUM(E55)</f>
        <v>6</v>
      </c>
      <c r="F53" s="19">
        <f t="shared" ref="F53:BQ53" si="49">SUM(F55)</f>
        <v>228</v>
      </c>
      <c r="G53" s="19">
        <f t="shared" si="49"/>
        <v>30</v>
      </c>
      <c r="H53" s="19">
        <f t="shared" si="49"/>
        <v>0</v>
      </c>
      <c r="I53" s="19">
        <f t="shared" si="49"/>
        <v>0</v>
      </c>
      <c r="J53" s="19">
        <f t="shared" si="49"/>
        <v>0</v>
      </c>
      <c r="K53" s="19">
        <f t="shared" si="49"/>
        <v>0</v>
      </c>
      <c r="L53" s="19">
        <f t="shared" si="49"/>
        <v>0</v>
      </c>
      <c r="M53" s="19">
        <f t="shared" si="49"/>
        <v>0</v>
      </c>
      <c r="N53" s="19">
        <f t="shared" si="49"/>
        <v>0</v>
      </c>
      <c r="O53" s="19">
        <f t="shared" si="49"/>
        <v>0</v>
      </c>
      <c r="P53" s="19">
        <f t="shared" si="49"/>
        <v>0</v>
      </c>
      <c r="Q53" s="19">
        <f t="shared" si="49"/>
        <v>0</v>
      </c>
      <c r="R53" s="19">
        <f t="shared" si="49"/>
        <v>0</v>
      </c>
      <c r="S53" s="19">
        <f t="shared" si="49"/>
        <v>0</v>
      </c>
      <c r="T53" s="19">
        <f t="shared" si="49"/>
        <v>0</v>
      </c>
      <c r="U53" s="19">
        <f t="shared" si="49"/>
        <v>0</v>
      </c>
      <c r="V53" s="19">
        <f t="shared" si="49"/>
        <v>0</v>
      </c>
      <c r="W53" s="19">
        <f t="shared" si="49"/>
        <v>0</v>
      </c>
      <c r="X53" s="19">
        <f t="shared" si="49"/>
        <v>0</v>
      </c>
      <c r="Y53" s="19">
        <f t="shared" si="49"/>
        <v>0</v>
      </c>
      <c r="Z53" s="19">
        <f t="shared" si="49"/>
        <v>0</v>
      </c>
      <c r="AA53" s="19">
        <f t="shared" si="49"/>
        <v>0</v>
      </c>
      <c r="AB53" s="19">
        <f t="shared" si="49"/>
        <v>0</v>
      </c>
      <c r="AC53" s="19">
        <f t="shared" si="49"/>
        <v>0</v>
      </c>
      <c r="AD53" s="19">
        <f t="shared" si="49"/>
        <v>0</v>
      </c>
      <c r="AE53" s="19">
        <f t="shared" si="49"/>
        <v>0</v>
      </c>
      <c r="AF53" s="19">
        <f t="shared" si="49"/>
        <v>0</v>
      </c>
      <c r="AG53" s="19">
        <f t="shared" si="49"/>
        <v>0</v>
      </c>
      <c r="AH53" s="19">
        <f t="shared" si="49"/>
        <v>0</v>
      </c>
      <c r="AI53" s="19">
        <f t="shared" si="49"/>
        <v>0</v>
      </c>
      <c r="AJ53" s="19">
        <f t="shared" si="49"/>
        <v>0</v>
      </c>
      <c r="AK53" s="19">
        <f t="shared" si="49"/>
        <v>0</v>
      </c>
      <c r="AL53" s="19">
        <f t="shared" si="49"/>
        <v>0</v>
      </c>
      <c r="AM53" s="19">
        <f t="shared" si="49"/>
        <v>0</v>
      </c>
      <c r="AN53" s="19">
        <f t="shared" si="49"/>
        <v>0</v>
      </c>
      <c r="AO53" s="19">
        <f t="shared" si="49"/>
        <v>0</v>
      </c>
      <c r="AP53" s="19">
        <f t="shared" si="49"/>
        <v>0</v>
      </c>
      <c r="AQ53" s="19">
        <f t="shared" si="49"/>
        <v>0</v>
      </c>
      <c r="AR53" s="19">
        <f t="shared" si="49"/>
        <v>0</v>
      </c>
      <c r="AS53" s="19">
        <f t="shared" si="49"/>
        <v>0</v>
      </c>
      <c r="AT53" s="19">
        <f t="shared" si="49"/>
        <v>0</v>
      </c>
      <c r="AU53" s="19">
        <f t="shared" si="49"/>
        <v>0</v>
      </c>
      <c r="AV53" s="19">
        <f t="shared" si="49"/>
        <v>0</v>
      </c>
      <c r="AW53" s="19">
        <f t="shared" si="49"/>
        <v>0</v>
      </c>
      <c r="AX53" s="19">
        <f t="shared" si="49"/>
        <v>0</v>
      </c>
      <c r="AY53" s="19">
        <f t="shared" si="49"/>
        <v>0</v>
      </c>
      <c r="AZ53" s="19">
        <f t="shared" si="49"/>
        <v>0</v>
      </c>
      <c r="BA53" s="19">
        <f t="shared" si="49"/>
        <v>0</v>
      </c>
      <c r="BB53" s="19">
        <f t="shared" si="49"/>
        <v>0</v>
      </c>
      <c r="BC53" s="19">
        <f t="shared" si="49"/>
        <v>0</v>
      </c>
      <c r="BD53" s="19">
        <f t="shared" si="49"/>
        <v>0</v>
      </c>
      <c r="BE53" s="19">
        <f t="shared" si="49"/>
        <v>0</v>
      </c>
      <c r="BF53" s="19">
        <f t="shared" si="49"/>
        <v>0</v>
      </c>
      <c r="BG53" s="19">
        <f t="shared" si="49"/>
        <v>0</v>
      </c>
      <c r="BH53" s="19">
        <f t="shared" si="49"/>
        <v>0</v>
      </c>
      <c r="BI53" s="19">
        <f t="shared" si="49"/>
        <v>0</v>
      </c>
      <c r="BJ53" s="19">
        <f t="shared" si="49"/>
        <v>0</v>
      </c>
      <c r="BK53" s="19">
        <f t="shared" si="49"/>
        <v>0</v>
      </c>
      <c r="BL53" s="19">
        <f t="shared" si="49"/>
        <v>0</v>
      </c>
      <c r="BM53" s="19">
        <f t="shared" si="49"/>
        <v>0</v>
      </c>
      <c r="BN53" s="19">
        <f t="shared" si="49"/>
        <v>0</v>
      </c>
      <c r="BO53" s="19">
        <f t="shared" si="49"/>
        <v>0</v>
      </c>
      <c r="BP53" s="19">
        <f t="shared" si="49"/>
        <v>0</v>
      </c>
      <c r="BQ53" s="19">
        <f t="shared" si="49"/>
        <v>0</v>
      </c>
      <c r="BR53" s="19">
        <f t="shared" ref="BR53:EC53" si="50">SUM(BR55)</f>
        <v>0</v>
      </c>
      <c r="BS53" s="19">
        <f t="shared" si="50"/>
        <v>0</v>
      </c>
      <c r="BT53" s="19">
        <f t="shared" si="50"/>
        <v>0</v>
      </c>
      <c r="BU53" s="19">
        <f t="shared" si="50"/>
        <v>0</v>
      </c>
      <c r="BV53" s="19">
        <f t="shared" si="50"/>
        <v>0</v>
      </c>
      <c r="BW53" s="19">
        <f t="shared" si="50"/>
        <v>0</v>
      </c>
      <c r="BX53" s="19">
        <f t="shared" si="50"/>
        <v>0</v>
      </c>
      <c r="BY53" s="19">
        <f t="shared" si="50"/>
        <v>0</v>
      </c>
      <c r="BZ53" s="19">
        <f t="shared" si="50"/>
        <v>0</v>
      </c>
      <c r="CA53" s="19">
        <f t="shared" si="50"/>
        <v>0</v>
      </c>
      <c r="CB53" s="19">
        <f t="shared" si="50"/>
        <v>0</v>
      </c>
      <c r="CC53" s="19">
        <f t="shared" si="50"/>
        <v>0</v>
      </c>
      <c r="CD53" s="19">
        <f t="shared" si="50"/>
        <v>0</v>
      </c>
      <c r="CE53" s="19">
        <f t="shared" si="50"/>
        <v>0</v>
      </c>
      <c r="CF53" s="19">
        <f t="shared" si="50"/>
        <v>0</v>
      </c>
      <c r="CG53" s="19">
        <f t="shared" si="50"/>
        <v>0</v>
      </c>
      <c r="CH53" s="19">
        <f t="shared" si="50"/>
        <v>0</v>
      </c>
      <c r="CI53" s="19">
        <f t="shared" si="50"/>
        <v>0</v>
      </c>
      <c r="CJ53" s="19">
        <f t="shared" si="50"/>
        <v>0</v>
      </c>
      <c r="CK53" s="19">
        <f t="shared" si="50"/>
        <v>0</v>
      </c>
      <c r="CL53" s="19">
        <f t="shared" si="50"/>
        <v>0</v>
      </c>
      <c r="CM53" s="19">
        <f t="shared" si="50"/>
        <v>0</v>
      </c>
      <c r="CN53" s="19">
        <f t="shared" si="50"/>
        <v>0</v>
      </c>
      <c r="CO53" s="19">
        <f t="shared" si="50"/>
        <v>0</v>
      </c>
      <c r="CP53" s="19">
        <f t="shared" si="50"/>
        <v>0</v>
      </c>
      <c r="CQ53" s="19">
        <f t="shared" si="50"/>
        <v>0</v>
      </c>
      <c r="CR53" s="19">
        <f t="shared" si="50"/>
        <v>0</v>
      </c>
      <c r="CS53" s="19">
        <f t="shared" si="50"/>
        <v>0</v>
      </c>
      <c r="CT53" s="19">
        <f t="shared" si="50"/>
        <v>0</v>
      </c>
      <c r="CU53" s="19">
        <f t="shared" si="50"/>
        <v>0</v>
      </c>
      <c r="CV53" s="19">
        <f t="shared" si="50"/>
        <v>0</v>
      </c>
      <c r="CW53" s="19">
        <f t="shared" si="50"/>
        <v>0</v>
      </c>
      <c r="CX53" s="19">
        <f t="shared" si="50"/>
        <v>0</v>
      </c>
      <c r="CY53" s="19">
        <f t="shared" si="50"/>
        <v>0</v>
      </c>
      <c r="CZ53" s="19">
        <f t="shared" si="50"/>
        <v>0</v>
      </c>
      <c r="DA53" s="19">
        <f t="shared" si="50"/>
        <v>0</v>
      </c>
      <c r="DB53" s="19">
        <f t="shared" si="50"/>
        <v>0</v>
      </c>
      <c r="DC53" s="19">
        <f t="shared" si="50"/>
        <v>6</v>
      </c>
      <c r="DD53" s="19">
        <f t="shared" si="50"/>
        <v>228</v>
      </c>
      <c r="DE53" s="19">
        <f t="shared" si="50"/>
        <v>30</v>
      </c>
      <c r="DF53" s="19">
        <f t="shared" si="50"/>
        <v>14</v>
      </c>
      <c r="DG53" s="19">
        <f t="shared" si="50"/>
        <v>16</v>
      </c>
      <c r="DH53" s="19">
        <f t="shared" si="50"/>
        <v>0</v>
      </c>
      <c r="DI53" s="19">
        <f t="shared" si="50"/>
        <v>0</v>
      </c>
      <c r="DJ53" s="19">
        <f t="shared" si="50"/>
        <v>198</v>
      </c>
      <c r="DK53" s="19">
        <f t="shared" si="50"/>
        <v>0</v>
      </c>
      <c r="DL53" s="19">
        <f t="shared" si="50"/>
        <v>0</v>
      </c>
      <c r="DM53" s="19">
        <f t="shared" si="50"/>
        <v>0</v>
      </c>
      <c r="DN53" s="19">
        <f t="shared" si="50"/>
        <v>0</v>
      </c>
      <c r="DO53" s="19">
        <f t="shared" si="50"/>
        <v>0</v>
      </c>
      <c r="DP53" s="19">
        <f t="shared" si="50"/>
        <v>0</v>
      </c>
      <c r="DQ53" s="19">
        <f t="shared" si="50"/>
        <v>0</v>
      </c>
      <c r="DR53" s="19">
        <f t="shared" si="50"/>
        <v>0</v>
      </c>
      <c r="DS53" s="19">
        <f t="shared" si="50"/>
        <v>0</v>
      </c>
      <c r="DT53" s="19">
        <f t="shared" si="50"/>
        <v>0</v>
      </c>
      <c r="DU53" s="19">
        <f t="shared" si="50"/>
        <v>30</v>
      </c>
      <c r="DV53" s="19">
        <f t="shared" si="50"/>
        <v>0</v>
      </c>
      <c r="DW53" s="19">
        <f t="shared" si="50"/>
        <v>6</v>
      </c>
      <c r="DX53" s="19">
        <f t="shared" si="50"/>
        <v>30</v>
      </c>
      <c r="DY53" s="19">
        <f t="shared" si="50"/>
        <v>228</v>
      </c>
      <c r="DZ53" s="19">
        <f t="shared" si="50"/>
        <v>0</v>
      </c>
      <c r="EA53" s="19">
        <f t="shared" si="50"/>
        <v>0</v>
      </c>
      <c r="EB53" s="19">
        <f t="shared" si="50"/>
        <v>0</v>
      </c>
      <c r="EC53" s="19">
        <f t="shared" si="50"/>
        <v>0</v>
      </c>
      <c r="ED53" s="19">
        <f t="shared" ref="ED53:FP53" si="51">SUM(ED55)</f>
        <v>0</v>
      </c>
      <c r="EE53" s="19">
        <f t="shared" si="51"/>
        <v>0</v>
      </c>
      <c r="EF53" s="19">
        <f t="shared" si="51"/>
        <v>0</v>
      </c>
      <c r="EG53" s="19">
        <f t="shared" si="51"/>
        <v>0</v>
      </c>
      <c r="EH53" s="19">
        <f t="shared" si="51"/>
        <v>0</v>
      </c>
      <c r="EI53" s="19">
        <f t="shared" si="51"/>
        <v>0</v>
      </c>
      <c r="EJ53" s="19">
        <f t="shared" si="51"/>
        <v>0</v>
      </c>
      <c r="EK53" s="19">
        <f t="shared" si="51"/>
        <v>0</v>
      </c>
      <c r="EL53" s="19">
        <f t="shared" si="51"/>
        <v>0</v>
      </c>
      <c r="EM53" s="19">
        <f t="shared" si="51"/>
        <v>0</v>
      </c>
      <c r="EN53" s="19">
        <f t="shared" si="51"/>
        <v>0</v>
      </c>
      <c r="EO53" s="19">
        <f t="shared" si="51"/>
        <v>0</v>
      </c>
      <c r="EP53" s="19">
        <f t="shared" si="51"/>
        <v>0</v>
      </c>
      <c r="EQ53" s="19">
        <f t="shared" si="51"/>
        <v>0</v>
      </c>
      <c r="ER53" s="19">
        <f t="shared" si="51"/>
        <v>0</v>
      </c>
      <c r="ES53" s="19">
        <f t="shared" si="51"/>
        <v>0</v>
      </c>
      <c r="ET53" s="19">
        <f t="shared" si="51"/>
        <v>0</v>
      </c>
      <c r="EU53" s="19">
        <f t="shared" si="51"/>
        <v>0</v>
      </c>
      <c r="EV53" s="19">
        <f t="shared" si="51"/>
        <v>0</v>
      </c>
      <c r="EW53" s="19">
        <f t="shared" si="51"/>
        <v>0</v>
      </c>
      <c r="EX53" s="19">
        <f t="shared" si="51"/>
        <v>0</v>
      </c>
      <c r="EY53" s="19">
        <f t="shared" si="51"/>
        <v>0</v>
      </c>
      <c r="EZ53" s="19">
        <f t="shared" si="51"/>
        <v>0</v>
      </c>
      <c r="FA53" s="19">
        <f t="shared" si="51"/>
        <v>0</v>
      </c>
      <c r="FB53" s="19">
        <f t="shared" si="51"/>
        <v>0</v>
      </c>
      <c r="FC53" s="19">
        <f t="shared" si="51"/>
        <v>0</v>
      </c>
      <c r="FD53" s="19">
        <f t="shared" si="51"/>
        <v>0</v>
      </c>
      <c r="FE53" s="19">
        <f t="shared" si="51"/>
        <v>0</v>
      </c>
      <c r="FF53" s="19">
        <f t="shared" si="51"/>
        <v>0</v>
      </c>
      <c r="FG53" s="19">
        <f t="shared" si="51"/>
        <v>0</v>
      </c>
      <c r="FH53" s="19">
        <f t="shared" si="51"/>
        <v>0</v>
      </c>
      <c r="FI53" s="19">
        <f t="shared" si="51"/>
        <v>0</v>
      </c>
      <c r="FJ53" s="19">
        <f t="shared" si="51"/>
        <v>0</v>
      </c>
      <c r="FK53" s="19">
        <f t="shared" si="51"/>
        <v>0</v>
      </c>
      <c r="FL53" s="19">
        <f t="shared" si="51"/>
        <v>0</v>
      </c>
      <c r="FM53" s="19">
        <f t="shared" si="51"/>
        <v>0</v>
      </c>
      <c r="FN53" s="19">
        <f t="shared" si="51"/>
        <v>0</v>
      </c>
      <c r="FO53" s="19">
        <f t="shared" si="51"/>
        <v>0</v>
      </c>
      <c r="FP53" s="19">
        <f t="shared" si="51"/>
        <v>0</v>
      </c>
      <c r="FQ53" s="17"/>
      <c r="FR53" s="17"/>
    </row>
    <row r="54" spans="1:174" s="32" customFormat="1" ht="42.75" customHeight="1" x14ac:dyDescent="0.2">
      <c r="A54" s="27">
        <v>1</v>
      </c>
      <c r="B54" s="39" t="s">
        <v>50</v>
      </c>
      <c r="C54" s="28" t="s">
        <v>35</v>
      </c>
      <c r="D54" s="29"/>
      <c r="E54" s="29">
        <v>6</v>
      </c>
      <c r="F54" s="29">
        <f t="shared" ref="F54:F64" si="52">38*E54</f>
        <v>228</v>
      </c>
      <c r="G54" s="29">
        <v>30</v>
      </c>
      <c r="H54" s="29"/>
      <c r="I54" s="29"/>
      <c r="J54" s="29"/>
      <c r="K54" s="29"/>
      <c r="L54" s="29"/>
      <c r="M54" s="29"/>
      <c r="N54" s="30"/>
      <c r="O54" s="29"/>
      <c r="P54" s="29"/>
      <c r="Q54" s="29"/>
      <c r="R54" s="30"/>
      <c r="S54" s="30"/>
      <c r="T54" s="30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30"/>
      <c r="AV54" s="29"/>
      <c r="AW54" s="29"/>
      <c r="AX54" s="29"/>
      <c r="AY54" s="30"/>
      <c r="AZ54" s="30"/>
      <c r="BA54" s="30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33"/>
      <c r="BW54" s="33"/>
      <c r="BX54" s="33"/>
      <c r="BY54" s="33"/>
      <c r="BZ54" s="33"/>
      <c r="CA54" s="33"/>
      <c r="CB54" s="33"/>
      <c r="CC54" s="33"/>
      <c r="CD54" s="29"/>
      <c r="CE54" s="29"/>
      <c r="CF54" s="30"/>
      <c r="CG54" s="30"/>
      <c r="CH54" s="30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33"/>
      <c r="CT54" s="33"/>
      <c r="CU54" s="33"/>
      <c r="CV54" s="33"/>
      <c r="CW54" s="33"/>
      <c r="CX54" s="29"/>
      <c r="CY54" s="29"/>
      <c r="CZ54" s="29"/>
      <c r="DA54" s="29"/>
      <c r="DB54" s="29"/>
      <c r="DC54" s="34">
        <v>6</v>
      </c>
      <c r="DD54" s="34">
        <v>228</v>
      </c>
      <c r="DE54" s="34">
        <v>30</v>
      </c>
      <c r="DF54" s="34">
        <v>14</v>
      </c>
      <c r="DG54" s="34">
        <v>16</v>
      </c>
      <c r="DH54" s="29"/>
      <c r="DI54" s="30"/>
      <c r="DJ54" s="34">
        <v>198</v>
      </c>
      <c r="DK54" s="29"/>
      <c r="DL54" s="29"/>
      <c r="DM54" s="30"/>
      <c r="DN54" s="30"/>
      <c r="DO54" s="30"/>
      <c r="DP54" s="29"/>
      <c r="DQ54" s="29"/>
      <c r="DR54" s="29"/>
      <c r="DS54" s="29"/>
      <c r="DT54" s="29"/>
      <c r="DU54" s="34">
        <v>30</v>
      </c>
      <c r="DV54" s="34"/>
      <c r="DW54" s="34">
        <v>6</v>
      </c>
      <c r="DX54" s="34">
        <v>30</v>
      </c>
      <c r="DY54" s="34">
        <v>228</v>
      </c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30"/>
      <c r="EQ54" s="29"/>
      <c r="ER54" s="29"/>
      <c r="ES54" s="29"/>
      <c r="ET54" s="30"/>
      <c r="EU54" s="30"/>
      <c r="EV54" s="30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30"/>
      <c r="FQ54" s="31" t="s">
        <v>67</v>
      </c>
      <c r="FR54" s="30" t="s">
        <v>152</v>
      </c>
    </row>
    <row r="55" spans="1:174" s="32" customFormat="1" ht="46.5" customHeight="1" x14ac:dyDescent="0.2">
      <c r="A55" s="27">
        <v>2</v>
      </c>
      <c r="B55" s="39" t="s">
        <v>91</v>
      </c>
      <c r="C55" s="28" t="s">
        <v>35</v>
      </c>
      <c r="D55" s="29"/>
      <c r="E55" s="29">
        <v>6</v>
      </c>
      <c r="F55" s="29">
        <f t="shared" si="52"/>
        <v>228</v>
      </c>
      <c r="G55" s="29">
        <v>30</v>
      </c>
      <c r="H55" s="29"/>
      <c r="I55" s="29"/>
      <c r="J55" s="29"/>
      <c r="K55" s="29"/>
      <c r="L55" s="29"/>
      <c r="M55" s="29"/>
      <c r="N55" s="30"/>
      <c r="O55" s="29"/>
      <c r="P55" s="29"/>
      <c r="Q55" s="29"/>
      <c r="R55" s="30"/>
      <c r="S55" s="30"/>
      <c r="T55" s="30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30"/>
      <c r="AV55" s="29"/>
      <c r="AW55" s="29"/>
      <c r="AX55" s="29"/>
      <c r="AY55" s="30"/>
      <c r="AZ55" s="30"/>
      <c r="BA55" s="30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33"/>
      <c r="BW55" s="33"/>
      <c r="BX55" s="33"/>
      <c r="BY55" s="33"/>
      <c r="BZ55" s="33"/>
      <c r="CA55" s="33"/>
      <c r="CB55" s="33"/>
      <c r="CC55" s="33"/>
      <c r="CD55" s="29"/>
      <c r="CE55" s="29"/>
      <c r="CF55" s="30"/>
      <c r="CG55" s="30"/>
      <c r="CH55" s="30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33"/>
      <c r="CT55" s="33"/>
      <c r="CU55" s="33"/>
      <c r="CV55" s="33"/>
      <c r="CW55" s="33"/>
      <c r="CX55" s="29"/>
      <c r="CY55" s="29"/>
      <c r="CZ55" s="29"/>
      <c r="DA55" s="29"/>
      <c r="DB55" s="29"/>
      <c r="DC55" s="34">
        <v>6</v>
      </c>
      <c r="DD55" s="34">
        <v>228</v>
      </c>
      <c r="DE55" s="34">
        <v>30</v>
      </c>
      <c r="DF55" s="34">
        <v>14</v>
      </c>
      <c r="DG55" s="34">
        <v>16</v>
      </c>
      <c r="DH55" s="29"/>
      <c r="DI55" s="30"/>
      <c r="DJ55" s="34">
        <v>198</v>
      </c>
      <c r="DK55" s="29"/>
      <c r="DL55" s="29"/>
      <c r="DM55" s="30"/>
      <c r="DN55" s="30"/>
      <c r="DO55" s="30"/>
      <c r="DP55" s="29"/>
      <c r="DQ55" s="29"/>
      <c r="DR55" s="29"/>
      <c r="DS55" s="29"/>
      <c r="DT55" s="29"/>
      <c r="DU55" s="34">
        <v>30</v>
      </c>
      <c r="DV55" s="34"/>
      <c r="DW55" s="34">
        <v>6</v>
      </c>
      <c r="DX55" s="34">
        <v>30</v>
      </c>
      <c r="DY55" s="34">
        <v>228</v>
      </c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30"/>
      <c r="EQ55" s="29"/>
      <c r="ER55" s="29"/>
      <c r="ES55" s="29"/>
      <c r="ET55" s="30"/>
      <c r="EU55" s="30"/>
      <c r="EV55" s="30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30"/>
      <c r="FQ55" s="31" t="s">
        <v>67</v>
      </c>
      <c r="FR55" s="30" t="s">
        <v>152</v>
      </c>
    </row>
    <row r="56" spans="1:174" ht="22.5" customHeight="1" x14ac:dyDescent="0.2">
      <c r="A56" s="13"/>
      <c r="B56" s="53" t="s">
        <v>90</v>
      </c>
      <c r="C56" s="14"/>
      <c r="D56" s="20"/>
      <c r="E56" s="19">
        <f>SUM(E58)</f>
        <v>5</v>
      </c>
      <c r="F56" s="19">
        <f t="shared" ref="F56:BQ56" si="53">SUM(F58)</f>
        <v>190</v>
      </c>
      <c r="G56" s="19">
        <f t="shared" si="53"/>
        <v>30</v>
      </c>
      <c r="H56" s="19">
        <f t="shared" si="53"/>
        <v>0</v>
      </c>
      <c r="I56" s="19">
        <f t="shared" si="53"/>
        <v>0</v>
      </c>
      <c r="J56" s="19">
        <f t="shared" si="53"/>
        <v>0</v>
      </c>
      <c r="K56" s="19">
        <f t="shared" si="53"/>
        <v>0</v>
      </c>
      <c r="L56" s="19">
        <f t="shared" si="53"/>
        <v>0</v>
      </c>
      <c r="M56" s="19">
        <f t="shared" si="53"/>
        <v>0</v>
      </c>
      <c r="N56" s="19">
        <f t="shared" si="53"/>
        <v>0</v>
      </c>
      <c r="O56" s="19">
        <f t="shared" si="53"/>
        <v>0</v>
      </c>
      <c r="P56" s="19">
        <f t="shared" si="53"/>
        <v>0</v>
      </c>
      <c r="Q56" s="19">
        <f t="shared" si="53"/>
        <v>0</v>
      </c>
      <c r="R56" s="19">
        <f t="shared" si="53"/>
        <v>0</v>
      </c>
      <c r="S56" s="19">
        <f t="shared" si="53"/>
        <v>0</v>
      </c>
      <c r="T56" s="19">
        <f t="shared" si="53"/>
        <v>0</v>
      </c>
      <c r="U56" s="19">
        <f t="shared" si="53"/>
        <v>0</v>
      </c>
      <c r="V56" s="19">
        <f t="shared" si="53"/>
        <v>0</v>
      </c>
      <c r="W56" s="19">
        <f t="shared" si="53"/>
        <v>0</v>
      </c>
      <c r="X56" s="19">
        <f t="shared" si="53"/>
        <v>0</v>
      </c>
      <c r="Y56" s="19">
        <f t="shared" si="53"/>
        <v>0</v>
      </c>
      <c r="Z56" s="19">
        <f t="shared" si="53"/>
        <v>0</v>
      </c>
      <c r="AA56" s="19">
        <f t="shared" si="53"/>
        <v>0</v>
      </c>
      <c r="AB56" s="19">
        <f t="shared" si="53"/>
        <v>0</v>
      </c>
      <c r="AC56" s="19">
        <f t="shared" si="53"/>
        <v>0</v>
      </c>
      <c r="AD56" s="19">
        <f t="shared" si="53"/>
        <v>0</v>
      </c>
      <c r="AE56" s="19">
        <f t="shared" si="53"/>
        <v>0</v>
      </c>
      <c r="AF56" s="19">
        <f t="shared" si="53"/>
        <v>0</v>
      </c>
      <c r="AG56" s="19">
        <f t="shared" si="53"/>
        <v>0</v>
      </c>
      <c r="AH56" s="19">
        <f t="shared" si="53"/>
        <v>0</v>
      </c>
      <c r="AI56" s="19">
        <f t="shared" si="53"/>
        <v>0</v>
      </c>
      <c r="AJ56" s="19">
        <f t="shared" si="53"/>
        <v>0</v>
      </c>
      <c r="AK56" s="19">
        <f t="shared" si="53"/>
        <v>0</v>
      </c>
      <c r="AL56" s="19">
        <f t="shared" si="53"/>
        <v>0</v>
      </c>
      <c r="AM56" s="19">
        <f t="shared" si="53"/>
        <v>0</v>
      </c>
      <c r="AN56" s="19">
        <f t="shared" si="53"/>
        <v>0</v>
      </c>
      <c r="AO56" s="19">
        <f t="shared" si="53"/>
        <v>5</v>
      </c>
      <c r="AP56" s="19">
        <f t="shared" si="53"/>
        <v>190</v>
      </c>
      <c r="AQ56" s="19">
        <f t="shared" si="53"/>
        <v>30</v>
      </c>
      <c r="AR56" s="19">
        <f t="shared" si="53"/>
        <v>14</v>
      </c>
      <c r="AS56" s="19">
        <f t="shared" si="53"/>
        <v>16</v>
      </c>
      <c r="AT56" s="19">
        <f t="shared" si="53"/>
        <v>0</v>
      </c>
      <c r="AU56" s="19">
        <f t="shared" si="53"/>
        <v>0</v>
      </c>
      <c r="AV56" s="19">
        <f t="shared" si="53"/>
        <v>160</v>
      </c>
      <c r="AW56" s="19">
        <f t="shared" si="53"/>
        <v>0</v>
      </c>
      <c r="AX56" s="19">
        <f t="shared" si="53"/>
        <v>0</v>
      </c>
      <c r="AY56" s="19">
        <f t="shared" si="53"/>
        <v>0</v>
      </c>
      <c r="AZ56" s="19">
        <f t="shared" si="53"/>
        <v>0</v>
      </c>
      <c r="BA56" s="19">
        <f t="shared" si="53"/>
        <v>0</v>
      </c>
      <c r="BB56" s="19">
        <f t="shared" si="53"/>
        <v>0</v>
      </c>
      <c r="BC56" s="19">
        <f t="shared" si="53"/>
        <v>0</v>
      </c>
      <c r="BD56" s="19">
        <f t="shared" si="53"/>
        <v>0</v>
      </c>
      <c r="BE56" s="19">
        <f t="shared" si="53"/>
        <v>0</v>
      </c>
      <c r="BF56" s="19">
        <f t="shared" si="53"/>
        <v>0</v>
      </c>
      <c r="BG56" s="19">
        <f t="shared" si="53"/>
        <v>0</v>
      </c>
      <c r="BH56" s="19">
        <f t="shared" si="53"/>
        <v>0</v>
      </c>
      <c r="BI56" s="19">
        <f t="shared" si="53"/>
        <v>0</v>
      </c>
      <c r="BJ56" s="19">
        <f t="shared" si="53"/>
        <v>0</v>
      </c>
      <c r="BK56" s="19">
        <f t="shared" si="53"/>
        <v>0</v>
      </c>
      <c r="BL56" s="19">
        <f t="shared" si="53"/>
        <v>0</v>
      </c>
      <c r="BM56" s="19">
        <f t="shared" si="53"/>
        <v>0</v>
      </c>
      <c r="BN56" s="19">
        <f t="shared" si="53"/>
        <v>0</v>
      </c>
      <c r="BO56" s="19">
        <f t="shared" si="53"/>
        <v>0</v>
      </c>
      <c r="BP56" s="19">
        <f t="shared" si="53"/>
        <v>0</v>
      </c>
      <c r="BQ56" s="19">
        <f t="shared" si="53"/>
        <v>30</v>
      </c>
      <c r="BR56" s="19">
        <f t="shared" ref="BR56:EC56" si="54">SUM(BR58)</f>
        <v>0</v>
      </c>
      <c r="BS56" s="19">
        <f t="shared" si="54"/>
        <v>5</v>
      </c>
      <c r="BT56" s="19">
        <f t="shared" si="54"/>
        <v>30</v>
      </c>
      <c r="BU56" s="19">
        <f t="shared" si="54"/>
        <v>190</v>
      </c>
      <c r="BV56" s="19">
        <f t="shared" si="54"/>
        <v>0</v>
      </c>
      <c r="BW56" s="19">
        <f t="shared" si="54"/>
        <v>0</v>
      </c>
      <c r="BX56" s="19">
        <f t="shared" si="54"/>
        <v>0</v>
      </c>
      <c r="BY56" s="19">
        <f t="shared" si="54"/>
        <v>0</v>
      </c>
      <c r="BZ56" s="19">
        <f t="shared" si="54"/>
        <v>0</v>
      </c>
      <c r="CA56" s="19">
        <f t="shared" si="54"/>
        <v>0</v>
      </c>
      <c r="CB56" s="19">
        <f t="shared" si="54"/>
        <v>0</v>
      </c>
      <c r="CC56" s="19">
        <f t="shared" si="54"/>
        <v>0</v>
      </c>
      <c r="CD56" s="19">
        <f t="shared" si="54"/>
        <v>0</v>
      </c>
      <c r="CE56" s="19">
        <f t="shared" si="54"/>
        <v>0</v>
      </c>
      <c r="CF56" s="19">
        <f t="shared" si="54"/>
        <v>0</v>
      </c>
      <c r="CG56" s="19">
        <f t="shared" si="54"/>
        <v>0</v>
      </c>
      <c r="CH56" s="19">
        <f t="shared" si="54"/>
        <v>0</v>
      </c>
      <c r="CI56" s="19">
        <f t="shared" si="54"/>
        <v>0</v>
      </c>
      <c r="CJ56" s="19">
        <f t="shared" si="54"/>
        <v>0</v>
      </c>
      <c r="CK56" s="19">
        <f t="shared" si="54"/>
        <v>0</v>
      </c>
      <c r="CL56" s="19">
        <f t="shared" si="54"/>
        <v>0</v>
      </c>
      <c r="CM56" s="19">
        <f t="shared" si="54"/>
        <v>0</v>
      </c>
      <c r="CN56" s="19">
        <f t="shared" si="54"/>
        <v>0</v>
      </c>
      <c r="CO56" s="19">
        <f t="shared" si="54"/>
        <v>0</v>
      </c>
      <c r="CP56" s="19">
        <f t="shared" si="54"/>
        <v>0</v>
      </c>
      <c r="CQ56" s="19">
        <f t="shared" si="54"/>
        <v>0</v>
      </c>
      <c r="CR56" s="19">
        <f t="shared" si="54"/>
        <v>0</v>
      </c>
      <c r="CS56" s="19">
        <f t="shared" si="54"/>
        <v>0</v>
      </c>
      <c r="CT56" s="19">
        <f t="shared" si="54"/>
        <v>0</v>
      </c>
      <c r="CU56" s="19">
        <f t="shared" si="54"/>
        <v>0</v>
      </c>
      <c r="CV56" s="19">
        <f t="shared" si="54"/>
        <v>0</v>
      </c>
      <c r="CW56" s="19">
        <f t="shared" si="54"/>
        <v>0</v>
      </c>
      <c r="CX56" s="19">
        <f t="shared" si="54"/>
        <v>0</v>
      </c>
      <c r="CY56" s="19">
        <f t="shared" si="54"/>
        <v>0</v>
      </c>
      <c r="CZ56" s="19">
        <f t="shared" si="54"/>
        <v>0</v>
      </c>
      <c r="DA56" s="19">
        <f t="shared" si="54"/>
        <v>0</v>
      </c>
      <c r="DB56" s="19">
        <f t="shared" si="54"/>
        <v>0</v>
      </c>
      <c r="DC56" s="19">
        <f t="shared" si="54"/>
        <v>0</v>
      </c>
      <c r="DD56" s="19">
        <f t="shared" si="54"/>
        <v>0</v>
      </c>
      <c r="DE56" s="19">
        <f t="shared" si="54"/>
        <v>0</v>
      </c>
      <c r="DF56" s="19">
        <f t="shared" si="54"/>
        <v>0</v>
      </c>
      <c r="DG56" s="19">
        <f t="shared" si="54"/>
        <v>0</v>
      </c>
      <c r="DH56" s="19">
        <f t="shared" si="54"/>
        <v>0</v>
      </c>
      <c r="DI56" s="19">
        <f t="shared" si="54"/>
        <v>0</v>
      </c>
      <c r="DJ56" s="19">
        <f t="shared" si="54"/>
        <v>0</v>
      </c>
      <c r="DK56" s="19">
        <f t="shared" si="54"/>
        <v>0</v>
      </c>
      <c r="DL56" s="19">
        <f t="shared" si="54"/>
        <v>0</v>
      </c>
      <c r="DM56" s="19">
        <f t="shared" si="54"/>
        <v>0</v>
      </c>
      <c r="DN56" s="19">
        <f t="shared" si="54"/>
        <v>0</v>
      </c>
      <c r="DO56" s="19">
        <f t="shared" si="54"/>
        <v>0</v>
      </c>
      <c r="DP56" s="19">
        <f t="shared" si="54"/>
        <v>0</v>
      </c>
      <c r="DQ56" s="19">
        <f t="shared" si="54"/>
        <v>0</v>
      </c>
      <c r="DR56" s="19">
        <f t="shared" si="54"/>
        <v>0</v>
      </c>
      <c r="DS56" s="19">
        <f t="shared" si="54"/>
        <v>0</v>
      </c>
      <c r="DT56" s="19">
        <f t="shared" si="54"/>
        <v>0</v>
      </c>
      <c r="DU56" s="19">
        <f t="shared" si="54"/>
        <v>0</v>
      </c>
      <c r="DV56" s="19">
        <f t="shared" si="54"/>
        <v>0</v>
      </c>
      <c r="DW56" s="19">
        <f t="shared" si="54"/>
        <v>0</v>
      </c>
      <c r="DX56" s="19">
        <f t="shared" si="54"/>
        <v>0</v>
      </c>
      <c r="DY56" s="19">
        <f t="shared" si="54"/>
        <v>0</v>
      </c>
      <c r="DZ56" s="19">
        <f t="shared" si="54"/>
        <v>0</v>
      </c>
      <c r="EA56" s="19">
        <f t="shared" si="54"/>
        <v>0</v>
      </c>
      <c r="EB56" s="19">
        <f t="shared" si="54"/>
        <v>0</v>
      </c>
      <c r="EC56" s="19">
        <f t="shared" si="54"/>
        <v>0</v>
      </c>
      <c r="ED56" s="19">
        <f t="shared" ref="ED56:FP56" si="55">SUM(ED58)</f>
        <v>0</v>
      </c>
      <c r="EE56" s="19">
        <f t="shared" si="55"/>
        <v>0</v>
      </c>
      <c r="EF56" s="19">
        <f t="shared" si="55"/>
        <v>0</v>
      </c>
      <c r="EG56" s="19">
        <f t="shared" si="55"/>
        <v>0</v>
      </c>
      <c r="EH56" s="19">
        <f t="shared" si="55"/>
        <v>0</v>
      </c>
      <c r="EI56" s="19">
        <f t="shared" si="55"/>
        <v>0</v>
      </c>
      <c r="EJ56" s="19">
        <f t="shared" si="55"/>
        <v>0</v>
      </c>
      <c r="EK56" s="19">
        <f t="shared" si="55"/>
        <v>0</v>
      </c>
      <c r="EL56" s="19">
        <f t="shared" si="55"/>
        <v>0</v>
      </c>
      <c r="EM56" s="19">
        <f t="shared" si="55"/>
        <v>0</v>
      </c>
      <c r="EN56" s="19">
        <f t="shared" si="55"/>
        <v>0</v>
      </c>
      <c r="EO56" s="19">
        <f t="shared" si="55"/>
        <v>0</v>
      </c>
      <c r="EP56" s="19">
        <f t="shared" si="55"/>
        <v>0</v>
      </c>
      <c r="EQ56" s="19">
        <f t="shared" si="55"/>
        <v>0</v>
      </c>
      <c r="ER56" s="19">
        <f t="shared" si="55"/>
        <v>0</v>
      </c>
      <c r="ES56" s="19">
        <f t="shared" si="55"/>
        <v>0</v>
      </c>
      <c r="ET56" s="19">
        <f t="shared" si="55"/>
        <v>0</v>
      </c>
      <c r="EU56" s="19">
        <f t="shared" si="55"/>
        <v>0</v>
      </c>
      <c r="EV56" s="19">
        <f t="shared" si="55"/>
        <v>0</v>
      </c>
      <c r="EW56" s="19">
        <f t="shared" si="55"/>
        <v>0</v>
      </c>
      <c r="EX56" s="19">
        <f t="shared" si="55"/>
        <v>0</v>
      </c>
      <c r="EY56" s="19">
        <f t="shared" si="55"/>
        <v>0</v>
      </c>
      <c r="EZ56" s="19">
        <f t="shared" si="55"/>
        <v>0</v>
      </c>
      <c r="FA56" s="19">
        <f t="shared" si="55"/>
        <v>0</v>
      </c>
      <c r="FB56" s="19">
        <f t="shared" si="55"/>
        <v>0</v>
      </c>
      <c r="FC56" s="19">
        <f t="shared" si="55"/>
        <v>0</v>
      </c>
      <c r="FD56" s="19">
        <f t="shared" si="55"/>
        <v>0</v>
      </c>
      <c r="FE56" s="19">
        <f t="shared" si="55"/>
        <v>0</v>
      </c>
      <c r="FF56" s="19">
        <f t="shared" si="55"/>
        <v>0</v>
      </c>
      <c r="FG56" s="19">
        <f t="shared" si="55"/>
        <v>0</v>
      </c>
      <c r="FH56" s="19">
        <f t="shared" si="55"/>
        <v>0</v>
      </c>
      <c r="FI56" s="19">
        <f t="shared" si="55"/>
        <v>0</v>
      </c>
      <c r="FJ56" s="19">
        <f t="shared" si="55"/>
        <v>0</v>
      </c>
      <c r="FK56" s="19">
        <f t="shared" si="55"/>
        <v>0</v>
      </c>
      <c r="FL56" s="19">
        <f t="shared" si="55"/>
        <v>0</v>
      </c>
      <c r="FM56" s="19">
        <f t="shared" si="55"/>
        <v>0</v>
      </c>
      <c r="FN56" s="19">
        <f t="shared" si="55"/>
        <v>0</v>
      </c>
      <c r="FO56" s="19">
        <f t="shared" si="55"/>
        <v>0</v>
      </c>
      <c r="FP56" s="19">
        <f t="shared" si="55"/>
        <v>0</v>
      </c>
      <c r="FQ56" s="25"/>
      <c r="FR56" s="25"/>
    </row>
    <row r="57" spans="1:174" s="32" customFormat="1" ht="38.25" x14ac:dyDescent="0.2">
      <c r="A57" s="27">
        <v>1</v>
      </c>
      <c r="B57" s="39" t="s">
        <v>92</v>
      </c>
      <c r="C57" s="28" t="s">
        <v>35</v>
      </c>
      <c r="D57" s="29"/>
      <c r="E57" s="29">
        <v>5</v>
      </c>
      <c r="F57" s="29">
        <f t="shared" si="52"/>
        <v>190</v>
      </c>
      <c r="G57" s="29">
        <v>30</v>
      </c>
      <c r="H57" s="29"/>
      <c r="I57" s="29"/>
      <c r="J57" s="29"/>
      <c r="K57" s="29"/>
      <c r="L57" s="29"/>
      <c r="M57" s="29"/>
      <c r="N57" s="30"/>
      <c r="O57" s="29"/>
      <c r="P57" s="29"/>
      <c r="Q57" s="29"/>
      <c r="R57" s="30"/>
      <c r="S57" s="30"/>
      <c r="T57" s="30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34">
        <v>5</v>
      </c>
      <c r="AP57" s="34">
        <v>190</v>
      </c>
      <c r="AQ57" s="34">
        <v>30</v>
      </c>
      <c r="AR57" s="34">
        <v>14</v>
      </c>
      <c r="AS57" s="34">
        <v>16</v>
      </c>
      <c r="AT57" s="29"/>
      <c r="AU57" s="30"/>
      <c r="AV57" s="34">
        <v>160</v>
      </c>
      <c r="AW57" s="29"/>
      <c r="AX57" s="29"/>
      <c r="AY57" s="30"/>
      <c r="AZ57" s="30"/>
      <c r="BA57" s="30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34"/>
      <c r="BM57" s="34"/>
      <c r="BN57" s="34"/>
      <c r="BO57" s="34"/>
      <c r="BP57" s="34"/>
      <c r="BQ57" s="34">
        <v>30</v>
      </c>
      <c r="BR57" s="34"/>
      <c r="BS57" s="34">
        <v>5</v>
      </c>
      <c r="BT57" s="34">
        <v>30</v>
      </c>
      <c r="BU57" s="34">
        <v>190</v>
      </c>
      <c r="BV57" s="29"/>
      <c r="BW57" s="29"/>
      <c r="BX57" s="29"/>
      <c r="BY57" s="29"/>
      <c r="BZ57" s="29"/>
      <c r="CA57" s="29"/>
      <c r="CB57" s="30"/>
      <c r="CC57" s="29"/>
      <c r="CD57" s="29"/>
      <c r="CE57" s="29"/>
      <c r="CF57" s="30"/>
      <c r="CG57" s="30"/>
      <c r="CH57" s="30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30"/>
      <c r="DJ57" s="29"/>
      <c r="DK57" s="29"/>
      <c r="DL57" s="29"/>
      <c r="DM57" s="30"/>
      <c r="DN57" s="30"/>
      <c r="DO57" s="30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30"/>
      <c r="EQ57" s="29"/>
      <c r="ER57" s="29"/>
      <c r="ES57" s="29"/>
      <c r="ET57" s="30"/>
      <c r="EU57" s="30"/>
      <c r="EV57" s="30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30"/>
      <c r="FQ57" s="31" t="s">
        <v>67</v>
      </c>
      <c r="FR57" s="30" t="s">
        <v>153</v>
      </c>
    </row>
    <row r="58" spans="1:174" s="32" customFormat="1" ht="25.5" x14ac:dyDescent="0.2">
      <c r="A58" s="27">
        <v>2</v>
      </c>
      <c r="B58" s="39" t="s">
        <v>93</v>
      </c>
      <c r="C58" s="28" t="s">
        <v>35</v>
      </c>
      <c r="D58" s="29"/>
      <c r="E58" s="29">
        <v>5</v>
      </c>
      <c r="F58" s="29">
        <f t="shared" si="52"/>
        <v>190</v>
      </c>
      <c r="G58" s="29">
        <v>30</v>
      </c>
      <c r="H58" s="29"/>
      <c r="I58" s="29"/>
      <c r="J58" s="29"/>
      <c r="K58" s="29"/>
      <c r="L58" s="29"/>
      <c r="M58" s="29"/>
      <c r="N58" s="30"/>
      <c r="O58" s="29"/>
      <c r="P58" s="29"/>
      <c r="Q58" s="29"/>
      <c r="R58" s="30"/>
      <c r="S58" s="30"/>
      <c r="T58" s="30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34">
        <v>5</v>
      </c>
      <c r="AP58" s="34">
        <v>190</v>
      </c>
      <c r="AQ58" s="34">
        <v>30</v>
      </c>
      <c r="AR58" s="34">
        <v>14</v>
      </c>
      <c r="AS58" s="34">
        <v>16</v>
      </c>
      <c r="AT58" s="29"/>
      <c r="AU58" s="30"/>
      <c r="AV58" s="34">
        <v>160</v>
      </c>
      <c r="AW58" s="29"/>
      <c r="AX58" s="29"/>
      <c r="AY58" s="30"/>
      <c r="AZ58" s="30"/>
      <c r="BA58" s="30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34"/>
      <c r="BM58" s="34"/>
      <c r="BN58" s="34"/>
      <c r="BO58" s="34"/>
      <c r="BP58" s="34"/>
      <c r="BQ58" s="34">
        <v>30</v>
      </c>
      <c r="BR58" s="34"/>
      <c r="BS58" s="34">
        <v>5</v>
      </c>
      <c r="BT58" s="34">
        <v>30</v>
      </c>
      <c r="BU58" s="34">
        <v>190</v>
      </c>
      <c r="BV58" s="29"/>
      <c r="BW58" s="29"/>
      <c r="BX58" s="29"/>
      <c r="BY58" s="29"/>
      <c r="BZ58" s="29"/>
      <c r="CA58" s="29"/>
      <c r="CB58" s="30"/>
      <c r="CC58" s="29"/>
      <c r="CD58" s="29"/>
      <c r="CE58" s="29"/>
      <c r="CF58" s="30"/>
      <c r="CG58" s="30"/>
      <c r="CH58" s="30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30"/>
      <c r="DJ58" s="29"/>
      <c r="DK58" s="29"/>
      <c r="DL58" s="29"/>
      <c r="DM58" s="30"/>
      <c r="DN58" s="30"/>
      <c r="DO58" s="30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30"/>
      <c r="EQ58" s="29"/>
      <c r="ER58" s="29"/>
      <c r="ES58" s="29"/>
      <c r="ET58" s="30"/>
      <c r="EU58" s="30"/>
      <c r="EV58" s="30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30"/>
      <c r="FQ58" s="31" t="s">
        <v>67</v>
      </c>
      <c r="FR58" s="30" t="s">
        <v>154</v>
      </c>
    </row>
    <row r="59" spans="1:174" ht="22.5" customHeight="1" x14ac:dyDescent="0.2">
      <c r="A59" s="13"/>
      <c r="B59" s="53" t="s">
        <v>94</v>
      </c>
      <c r="C59" s="14"/>
      <c r="D59" s="20"/>
      <c r="E59" s="19">
        <f>SUM(E61+E62+E64)</f>
        <v>15</v>
      </c>
      <c r="F59" s="19">
        <f t="shared" ref="F59:BQ59" si="56">SUM(F61+F62+F64)</f>
        <v>570</v>
      </c>
      <c r="G59" s="19">
        <f t="shared" si="56"/>
        <v>90</v>
      </c>
      <c r="H59" s="19">
        <f t="shared" si="56"/>
        <v>0</v>
      </c>
      <c r="I59" s="19">
        <f t="shared" si="56"/>
        <v>0</v>
      </c>
      <c r="J59" s="19">
        <f t="shared" si="56"/>
        <v>0</v>
      </c>
      <c r="K59" s="19">
        <f t="shared" si="56"/>
        <v>0</v>
      </c>
      <c r="L59" s="19">
        <f t="shared" si="56"/>
        <v>0</v>
      </c>
      <c r="M59" s="19">
        <f t="shared" si="56"/>
        <v>0</v>
      </c>
      <c r="N59" s="19">
        <f t="shared" si="56"/>
        <v>0</v>
      </c>
      <c r="O59" s="19">
        <f t="shared" si="56"/>
        <v>0</v>
      </c>
      <c r="P59" s="19">
        <f t="shared" si="56"/>
        <v>0</v>
      </c>
      <c r="Q59" s="19">
        <f t="shared" si="56"/>
        <v>0</v>
      </c>
      <c r="R59" s="19">
        <f t="shared" si="56"/>
        <v>0</v>
      </c>
      <c r="S59" s="19">
        <f t="shared" si="56"/>
        <v>0</v>
      </c>
      <c r="T59" s="19">
        <f t="shared" si="56"/>
        <v>0</v>
      </c>
      <c r="U59" s="19">
        <f t="shared" si="56"/>
        <v>0</v>
      </c>
      <c r="V59" s="19">
        <f t="shared" si="56"/>
        <v>0</v>
      </c>
      <c r="W59" s="19">
        <f t="shared" si="56"/>
        <v>0</v>
      </c>
      <c r="X59" s="19">
        <f t="shared" si="56"/>
        <v>0</v>
      </c>
      <c r="Y59" s="19">
        <f t="shared" si="56"/>
        <v>0</v>
      </c>
      <c r="Z59" s="19">
        <f t="shared" si="56"/>
        <v>0</v>
      </c>
      <c r="AA59" s="19">
        <f t="shared" si="56"/>
        <v>0</v>
      </c>
      <c r="AB59" s="19">
        <f t="shared" si="56"/>
        <v>0</v>
      </c>
      <c r="AC59" s="19">
        <f t="shared" si="56"/>
        <v>0</v>
      </c>
      <c r="AD59" s="19">
        <f t="shared" si="56"/>
        <v>0</v>
      </c>
      <c r="AE59" s="19">
        <f t="shared" si="56"/>
        <v>0</v>
      </c>
      <c r="AF59" s="19">
        <f t="shared" si="56"/>
        <v>0</v>
      </c>
      <c r="AG59" s="19">
        <f t="shared" si="56"/>
        <v>0</v>
      </c>
      <c r="AH59" s="19">
        <f t="shared" si="56"/>
        <v>0</v>
      </c>
      <c r="AI59" s="19">
        <f t="shared" si="56"/>
        <v>0</v>
      </c>
      <c r="AJ59" s="19">
        <f t="shared" si="56"/>
        <v>0</v>
      </c>
      <c r="AK59" s="19">
        <f t="shared" si="56"/>
        <v>0</v>
      </c>
      <c r="AL59" s="19">
        <f t="shared" si="56"/>
        <v>0</v>
      </c>
      <c r="AM59" s="19">
        <f t="shared" si="56"/>
        <v>0</v>
      </c>
      <c r="AN59" s="19">
        <f t="shared" si="56"/>
        <v>0</v>
      </c>
      <c r="AO59" s="19">
        <f t="shared" si="56"/>
        <v>0</v>
      </c>
      <c r="AP59" s="19">
        <f t="shared" si="56"/>
        <v>0</v>
      </c>
      <c r="AQ59" s="19">
        <f t="shared" si="56"/>
        <v>0</v>
      </c>
      <c r="AR59" s="19">
        <f t="shared" si="56"/>
        <v>0</v>
      </c>
      <c r="AS59" s="19">
        <f t="shared" si="56"/>
        <v>0</v>
      </c>
      <c r="AT59" s="19">
        <f t="shared" si="56"/>
        <v>0</v>
      </c>
      <c r="AU59" s="19">
        <f t="shared" si="56"/>
        <v>0</v>
      </c>
      <c r="AV59" s="19">
        <f t="shared" si="56"/>
        <v>0</v>
      </c>
      <c r="AW59" s="19">
        <f t="shared" si="56"/>
        <v>0</v>
      </c>
      <c r="AX59" s="19">
        <f t="shared" si="56"/>
        <v>0</v>
      </c>
      <c r="AY59" s="19">
        <f t="shared" si="56"/>
        <v>0</v>
      </c>
      <c r="AZ59" s="19">
        <f t="shared" si="56"/>
        <v>0</v>
      </c>
      <c r="BA59" s="19">
        <f t="shared" si="56"/>
        <v>0</v>
      </c>
      <c r="BB59" s="19">
        <f t="shared" si="56"/>
        <v>0</v>
      </c>
      <c r="BC59" s="19">
        <f t="shared" si="56"/>
        <v>0</v>
      </c>
      <c r="BD59" s="19">
        <f t="shared" si="56"/>
        <v>0</v>
      </c>
      <c r="BE59" s="19">
        <f t="shared" si="56"/>
        <v>0</v>
      </c>
      <c r="BF59" s="19">
        <f t="shared" si="56"/>
        <v>0</v>
      </c>
      <c r="BG59" s="19">
        <f t="shared" si="56"/>
        <v>0</v>
      </c>
      <c r="BH59" s="19">
        <f t="shared" si="56"/>
        <v>0</v>
      </c>
      <c r="BI59" s="19">
        <f t="shared" si="56"/>
        <v>0</v>
      </c>
      <c r="BJ59" s="19">
        <f t="shared" si="56"/>
        <v>0</v>
      </c>
      <c r="BK59" s="19">
        <f t="shared" si="56"/>
        <v>0</v>
      </c>
      <c r="BL59" s="19">
        <f t="shared" si="56"/>
        <v>0</v>
      </c>
      <c r="BM59" s="19">
        <f t="shared" si="56"/>
        <v>0</v>
      </c>
      <c r="BN59" s="19">
        <f t="shared" si="56"/>
        <v>0</v>
      </c>
      <c r="BO59" s="19">
        <f t="shared" si="56"/>
        <v>0</v>
      </c>
      <c r="BP59" s="19">
        <f t="shared" si="56"/>
        <v>0</v>
      </c>
      <c r="BQ59" s="19">
        <f t="shared" si="56"/>
        <v>0</v>
      </c>
      <c r="BR59" s="19">
        <f t="shared" ref="BR59:EC59" si="57">SUM(BR61+BR62+BR64)</f>
        <v>0</v>
      </c>
      <c r="BS59" s="19">
        <f t="shared" si="57"/>
        <v>0</v>
      </c>
      <c r="BT59" s="19">
        <f t="shared" si="57"/>
        <v>0</v>
      </c>
      <c r="BU59" s="19">
        <f t="shared" si="57"/>
        <v>0</v>
      </c>
      <c r="BV59" s="19">
        <f t="shared" si="57"/>
        <v>0</v>
      </c>
      <c r="BW59" s="19">
        <f t="shared" si="57"/>
        <v>0</v>
      </c>
      <c r="BX59" s="19">
        <f t="shared" si="57"/>
        <v>0</v>
      </c>
      <c r="BY59" s="19">
        <f t="shared" si="57"/>
        <v>0</v>
      </c>
      <c r="BZ59" s="19">
        <f t="shared" si="57"/>
        <v>0</v>
      </c>
      <c r="CA59" s="19">
        <f t="shared" si="57"/>
        <v>0</v>
      </c>
      <c r="CB59" s="19">
        <f t="shared" si="57"/>
        <v>0</v>
      </c>
      <c r="CC59" s="19">
        <f t="shared" si="57"/>
        <v>0</v>
      </c>
      <c r="CD59" s="19">
        <f t="shared" si="57"/>
        <v>0</v>
      </c>
      <c r="CE59" s="19">
        <f t="shared" si="57"/>
        <v>0</v>
      </c>
      <c r="CF59" s="19">
        <f t="shared" si="57"/>
        <v>0</v>
      </c>
      <c r="CG59" s="19">
        <f t="shared" si="57"/>
        <v>0</v>
      </c>
      <c r="CH59" s="19">
        <f t="shared" si="57"/>
        <v>0</v>
      </c>
      <c r="CI59" s="19">
        <f t="shared" si="57"/>
        <v>0</v>
      </c>
      <c r="CJ59" s="19">
        <f t="shared" si="57"/>
        <v>0</v>
      </c>
      <c r="CK59" s="19">
        <f t="shared" si="57"/>
        <v>0</v>
      </c>
      <c r="CL59" s="19">
        <f t="shared" si="57"/>
        <v>0</v>
      </c>
      <c r="CM59" s="19">
        <f t="shared" si="57"/>
        <v>0</v>
      </c>
      <c r="CN59" s="19">
        <f t="shared" si="57"/>
        <v>0</v>
      </c>
      <c r="CO59" s="19">
        <f t="shared" si="57"/>
        <v>0</v>
      </c>
      <c r="CP59" s="19">
        <f t="shared" si="57"/>
        <v>0</v>
      </c>
      <c r="CQ59" s="19">
        <f t="shared" si="57"/>
        <v>0</v>
      </c>
      <c r="CR59" s="19">
        <f t="shared" si="57"/>
        <v>0</v>
      </c>
      <c r="CS59" s="19">
        <f t="shared" si="57"/>
        <v>0</v>
      </c>
      <c r="CT59" s="19">
        <f t="shared" si="57"/>
        <v>0</v>
      </c>
      <c r="CU59" s="19">
        <f t="shared" si="57"/>
        <v>0</v>
      </c>
      <c r="CV59" s="19">
        <f t="shared" si="57"/>
        <v>0</v>
      </c>
      <c r="CW59" s="19">
        <f t="shared" si="57"/>
        <v>0</v>
      </c>
      <c r="CX59" s="19">
        <f t="shared" si="57"/>
        <v>0</v>
      </c>
      <c r="CY59" s="19">
        <f t="shared" si="57"/>
        <v>0</v>
      </c>
      <c r="CZ59" s="19">
        <f t="shared" si="57"/>
        <v>0</v>
      </c>
      <c r="DA59" s="19">
        <f t="shared" si="57"/>
        <v>0</v>
      </c>
      <c r="DB59" s="19">
        <f t="shared" si="57"/>
        <v>0</v>
      </c>
      <c r="DC59" s="19">
        <f t="shared" si="57"/>
        <v>15</v>
      </c>
      <c r="DD59" s="19">
        <f t="shared" si="57"/>
        <v>570</v>
      </c>
      <c r="DE59" s="19">
        <f t="shared" si="57"/>
        <v>90</v>
      </c>
      <c r="DF59" s="19">
        <f t="shared" si="57"/>
        <v>42</v>
      </c>
      <c r="DG59" s="19">
        <f t="shared" si="57"/>
        <v>48</v>
      </c>
      <c r="DH59" s="19">
        <f t="shared" si="57"/>
        <v>0</v>
      </c>
      <c r="DI59" s="19">
        <f t="shared" si="57"/>
        <v>0</v>
      </c>
      <c r="DJ59" s="19">
        <f t="shared" si="57"/>
        <v>480</v>
      </c>
      <c r="DK59" s="19">
        <f t="shared" si="57"/>
        <v>0</v>
      </c>
      <c r="DL59" s="19">
        <f t="shared" si="57"/>
        <v>0</v>
      </c>
      <c r="DM59" s="19">
        <f t="shared" si="57"/>
        <v>0</v>
      </c>
      <c r="DN59" s="19">
        <f t="shared" si="57"/>
        <v>0</v>
      </c>
      <c r="DO59" s="19">
        <f t="shared" si="57"/>
        <v>0</v>
      </c>
      <c r="DP59" s="19">
        <f t="shared" si="57"/>
        <v>0</v>
      </c>
      <c r="DQ59" s="19">
        <f t="shared" si="57"/>
        <v>0</v>
      </c>
      <c r="DR59" s="19">
        <f t="shared" si="57"/>
        <v>0</v>
      </c>
      <c r="DS59" s="19">
        <f t="shared" si="57"/>
        <v>0</v>
      </c>
      <c r="DT59" s="19">
        <f t="shared" si="57"/>
        <v>0</v>
      </c>
      <c r="DU59" s="19">
        <f t="shared" si="57"/>
        <v>30</v>
      </c>
      <c r="DV59" s="19">
        <f t="shared" si="57"/>
        <v>0</v>
      </c>
      <c r="DW59" s="19">
        <f t="shared" si="57"/>
        <v>5</v>
      </c>
      <c r="DX59" s="19">
        <f t="shared" si="57"/>
        <v>30</v>
      </c>
      <c r="DY59" s="19">
        <f t="shared" si="57"/>
        <v>190</v>
      </c>
      <c r="DZ59" s="19">
        <f t="shared" si="57"/>
        <v>30</v>
      </c>
      <c r="EA59" s="19">
        <f t="shared" si="57"/>
        <v>0</v>
      </c>
      <c r="EB59" s="19">
        <f t="shared" si="57"/>
        <v>5</v>
      </c>
      <c r="EC59" s="19">
        <f t="shared" si="57"/>
        <v>30</v>
      </c>
      <c r="ED59" s="19">
        <f t="shared" ref="ED59:FP59" si="58">SUM(ED61+ED62+ED64)</f>
        <v>190</v>
      </c>
      <c r="EE59" s="19">
        <f t="shared" si="58"/>
        <v>30</v>
      </c>
      <c r="EF59" s="19">
        <f t="shared" si="58"/>
        <v>0</v>
      </c>
      <c r="EG59" s="19">
        <f t="shared" si="58"/>
        <v>5</v>
      </c>
      <c r="EH59" s="19">
        <f t="shared" si="58"/>
        <v>30</v>
      </c>
      <c r="EI59" s="19">
        <f t="shared" si="58"/>
        <v>190</v>
      </c>
      <c r="EJ59" s="19">
        <f t="shared" si="58"/>
        <v>0</v>
      </c>
      <c r="EK59" s="19">
        <f t="shared" si="58"/>
        <v>0</v>
      </c>
      <c r="EL59" s="19">
        <f t="shared" si="58"/>
        <v>0</v>
      </c>
      <c r="EM59" s="19">
        <f t="shared" si="58"/>
        <v>0</v>
      </c>
      <c r="EN59" s="19">
        <f t="shared" si="58"/>
        <v>0</v>
      </c>
      <c r="EO59" s="19">
        <f t="shared" si="58"/>
        <v>0</v>
      </c>
      <c r="EP59" s="19">
        <f t="shared" si="58"/>
        <v>0</v>
      </c>
      <c r="EQ59" s="19">
        <f t="shared" si="58"/>
        <v>0</v>
      </c>
      <c r="ER59" s="19">
        <f t="shared" si="58"/>
        <v>0</v>
      </c>
      <c r="ES59" s="19">
        <f t="shared" si="58"/>
        <v>0</v>
      </c>
      <c r="ET59" s="19">
        <f t="shared" si="58"/>
        <v>0</v>
      </c>
      <c r="EU59" s="19">
        <f t="shared" si="58"/>
        <v>0</v>
      </c>
      <c r="EV59" s="19">
        <f t="shared" si="58"/>
        <v>0</v>
      </c>
      <c r="EW59" s="19">
        <f t="shared" si="58"/>
        <v>0</v>
      </c>
      <c r="EX59" s="19">
        <f t="shared" si="58"/>
        <v>0</v>
      </c>
      <c r="EY59" s="19">
        <f t="shared" si="58"/>
        <v>0</v>
      </c>
      <c r="EZ59" s="19">
        <f t="shared" si="58"/>
        <v>0</v>
      </c>
      <c r="FA59" s="19">
        <f t="shared" si="58"/>
        <v>0</v>
      </c>
      <c r="FB59" s="19">
        <f t="shared" si="58"/>
        <v>0</v>
      </c>
      <c r="FC59" s="19">
        <f t="shared" si="58"/>
        <v>0</v>
      </c>
      <c r="FD59" s="19">
        <f t="shared" si="58"/>
        <v>0</v>
      </c>
      <c r="FE59" s="19">
        <f t="shared" si="58"/>
        <v>0</v>
      </c>
      <c r="FF59" s="19">
        <f t="shared" si="58"/>
        <v>0</v>
      </c>
      <c r="FG59" s="19">
        <f t="shared" si="58"/>
        <v>0</v>
      </c>
      <c r="FH59" s="19">
        <f t="shared" si="58"/>
        <v>0</v>
      </c>
      <c r="FI59" s="19">
        <f t="shared" si="58"/>
        <v>0</v>
      </c>
      <c r="FJ59" s="19">
        <f t="shared" si="58"/>
        <v>0</v>
      </c>
      <c r="FK59" s="19">
        <f t="shared" si="58"/>
        <v>0</v>
      </c>
      <c r="FL59" s="19">
        <f t="shared" si="58"/>
        <v>0</v>
      </c>
      <c r="FM59" s="19">
        <f t="shared" si="58"/>
        <v>0</v>
      </c>
      <c r="FN59" s="19">
        <f t="shared" si="58"/>
        <v>0</v>
      </c>
      <c r="FO59" s="19">
        <f t="shared" si="58"/>
        <v>0</v>
      </c>
      <c r="FP59" s="19">
        <f t="shared" si="58"/>
        <v>0</v>
      </c>
      <c r="FQ59" s="25"/>
      <c r="FR59" s="25"/>
    </row>
    <row r="60" spans="1:174" s="32" customFormat="1" ht="25.5" customHeight="1" x14ac:dyDescent="0.2">
      <c r="A60" s="27">
        <v>1</v>
      </c>
      <c r="B60" s="39" t="s">
        <v>52</v>
      </c>
      <c r="C60" s="28" t="s">
        <v>35</v>
      </c>
      <c r="D60" s="29"/>
      <c r="E60" s="29">
        <v>5</v>
      </c>
      <c r="F60" s="29">
        <f t="shared" si="52"/>
        <v>190</v>
      </c>
      <c r="G60" s="34" t="s">
        <v>106</v>
      </c>
      <c r="H60" s="29"/>
      <c r="I60" s="29"/>
      <c r="J60" s="29"/>
      <c r="K60" s="29"/>
      <c r="L60" s="29"/>
      <c r="M60" s="29"/>
      <c r="N60" s="30"/>
      <c r="O60" s="29"/>
      <c r="P60" s="29"/>
      <c r="Q60" s="29"/>
      <c r="R60" s="30"/>
      <c r="S60" s="30"/>
      <c r="T60" s="30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30"/>
      <c r="AV60" s="29"/>
      <c r="AW60" s="29"/>
      <c r="AX60" s="29"/>
      <c r="AY60" s="30"/>
      <c r="AZ60" s="30"/>
      <c r="BA60" s="30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34"/>
      <c r="BW60" s="34"/>
      <c r="BX60" s="34"/>
      <c r="BY60" s="34"/>
      <c r="BZ60" s="34"/>
      <c r="CA60" s="29"/>
      <c r="CB60" s="30"/>
      <c r="CC60" s="34"/>
      <c r="CD60" s="29"/>
      <c r="CE60" s="29"/>
      <c r="CF60" s="30"/>
      <c r="CG60" s="30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34"/>
      <c r="CT60" s="34"/>
      <c r="CU60" s="34"/>
      <c r="CV60" s="34"/>
      <c r="CW60" s="34"/>
      <c r="CX60" s="29"/>
      <c r="CY60" s="29"/>
      <c r="CZ60" s="29"/>
      <c r="DA60" s="29"/>
      <c r="DB60" s="29"/>
      <c r="DC60" s="34">
        <v>5</v>
      </c>
      <c r="DD60" s="34">
        <v>190</v>
      </c>
      <c r="DE60" s="34">
        <v>30</v>
      </c>
      <c r="DF60" s="34">
        <v>14</v>
      </c>
      <c r="DG60" s="34">
        <v>16</v>
      </c>
      <c r="DH60" s="29"/>
      <c r="DI60" s="30"/>
      <c r="DJ60" s="34">
        <v>160</v>
      </c>
      <c r="DK60" s="29"/>
      <c r="DL60" s="29"/>
      <c r="DM60" s="30"/>
      <c r="DN60" s="30"/>
      <c r="DO60" s="30"/>
      <c r="DP60" s="29"/>
      <c r="DQ60" s="29"/>
      <c r="DR60" s="29"/>
      <c r="DS60" s="29"/>
      <c r="DT60" s="29"/>
      <c r="DU60" s="34">
        <v>30</v>
      </c>
      <c r="DV60" s="34"/>
      <c r="DW60" s="34">
        <v>5</v>
      </c>
      <c r="DX60" s="34">
        <v>30</v>
      </c>
      <c r="DY60" s="34">
        <v>190</v>
      </c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29"/>
      <c r="EK60" s="29"/>
      <c r="EL60" s="29"/>
      <c r="EM60" s="29"/>
      <c r="EN60" s="29"/>
      <c r="EO60" s="29"/>
      <c r="EP60" s="30"/>
      <c r="EQ60" s="29"/>
      <c r="ER60" s="29"/>
      <c r="ES60" s="29"/>
      <c r="ET60" s="30"/>
      <c r="EU60" s="30"/>
      <c r="EV60" s="30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30"/>
      <c r="FQ60" s="31" t="s">
        <v>67</v>
      </c>
      <c r="FR60" s="30" t="s">
        <v>155</v>
      </c>
    </row>
    <row r="61" spans="1:174" s="32" customFormat="1" ht="25.5" customHeight="1" x14ac:dyDescent="0.2">
      <c r="A61" s="27">
        <v>2</v>
      </c>
      <c r="B61" s="39" t="s">
        <v>51</v>
      </c>
      <c r="C61" s="28" t="s">
        <v>35</v>
      </c>
      <c r="D61" s="29"/>
      <c r="E61" s="29">
        <v>5</v>
      </c>
      <c r="F61" s="29">
        <f t="shared" si="52"/>
        <v>190</v>
      </c>
      <c r="G61" s="34" t="s">
        <v>106</v>
      </c>
      <c r="H61" s="29"/>
      <c r="I61" s="29"/>
      <c r="J61" s="29"/>
      <c r="K61" s="29"/>
      <c r="L61" s="29"/>
      <c r="M61" s="29"/>
      <c r="N61" s="30"/>
      <c r="O61" s="29"/>
      <c r="P61" s="29"/>
      <c r="Q61" s="29"/>
      <c r="R61" s="30"/>
      <c r="S61" s="30"/>
      <c r="T61" s="30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30"/>
      <c r="AV61" s="29"/>
      <c r="AW61" s="29"/>
      <c r="AX61" s="29"/>
      <c r="AY61" s="30"/>
      <c r="AZ61" s="30"/>
      <c r="BA61" s="30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34"/>
      <c r="BW61" s="34"/>
      <c r="BX61" s="34"/>
      <c r="BY61" s="34"/>
      <c r="BZ61" s="34"/>
      <c r="CA61" s="29"/>
      <c r="CB61" s="30"/>
      <c r="CC61" s="34"/>
      <c r="CD61" s="29"/>
      <c r="CE61" s="29"/>
      <c r="CF61" s="30"/>
      <c r="CG61" s="30"/>
      <c r="CH61" s="30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34"/>
      <c r="CT61" s="34"/>
      <c r="CU61" s="34"/>
      <c r="CV61" s="34"/>
      <c r="CW61" s="34"/>
      <c r="CX61" s="29"/>
      <c r="CY61" s="29"/>
      <c r="CZ61" s="29"/>
      <c r="DA61" s="29"/>
      <c r="DB61" s="29"/>
      <c r="DC61" s="34">
        <v>5</v>
      </c>
      <c r="DD61" s="34">
        <v>190</v>
      </c>
      <c r="DE61" s="34">
        <v>30</v>
      </c>
      <c r="DF61" s="34">
        <v>14</v>
      </c>
      <c r="DG61" s="34">
        <v>16</v>
      </c>
      <c r="DH61" s="29"/>
      <c r="DI61" s="30"/>
      <c r="DJ61" s="34">
        <v>160</v>
      </c>
      <c r="DK61" s="29"/>
      <c r="DL61" s="29"/>
      <c r="DM61" s="30"/>
      <c r="DN61" s="30"/>
      <c r="DO61" s="30"/>
      <c r="DP61" s="29"/>
      <c r="DQ61" s="29"/>
      <c r="DR61" s="29"/>
      <c r="DS61" s="29"/>
      <c r="DT61" s="29"/>
      <c r="DU61" s="34">
        <v>30</v>
      </c>
      <c r="DV61" s="34"/>
      <c r="DW61" s="34">
        <v>5</v>
      </c>
      <c r="DX61" s="34">
        <v>30</v>
      </c>
      <c r="DY61" s="34">
        <v>190</v>
      </c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29"/>
      <c r="EK61" s="29"/>
      <c r="EL61" s="29"/>
      <c r="EM61" s="29"/>
      <c r="EN61" s="29"/>
      <c r="EO61" s="29"/>
      <c r="EP61" s="30"/>
      <c r="EQ61" s="29"/>
      <c r="ER61" s="29"/>
      <c r="ES61" s="29"/>
      <c r="ET61" s="30"/>
      <c r="EU61" s="30"/>
      <c r="EV61" s="30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30"/>
      <c r="FQ61" s="31" t="s">
        <v>67</v>
      </c>
      <c r="FR61" s="30" t="s">
        <v>156</v>
      </c>
    </row>
    <row r="62" spans="1:174" s="32" customFormat="1" ht="25.5" customHeight="1" x14ac:dyDescent="0.2">
      <c r="A62" s="27">
        <v>3</v>
      </c>
      <c r="B62" s="39" t="s">
        <v>53</v>
      </c>
      <c r="C62" s="28" t="s">
        <v>35</v>
      </c>
      <c r="D62" s="29"/>
      <c r="E62" s="29">
        <v>5</v>
      </c>
      <c r="F62" s="29">
        <f t="shared" si="52"/>
        <v>190</v>
      </c>
      <c r="G62" s="34" t="s">
        <v>106</v>
      </c>
      <c r="H62" s="29"/>
      <c r="I62" s="29"/>
      <c r="J62" s="29"/>
      <c r="K62" s="29"/>
      <c r="L62" s="29"/>
      <c r="M62" s="29"/>
      <c r="N62" s="30"/>
      <c r="O62" s="29"/>
      <c r="P62" s="29"/>
      <c r="Q62" s="29"/>
      <c r="R62" s="30"/>
      <c r="S62" s="30"/>
      <c r="T62" s="30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30"/>
      <c r="AV62" s="29"/>
      <c r="AW62" s="29"/>
      <c r="AX62" s="29"/>
      <c r="AY62" s="30"/>
      <c r="AZ62" s="30"/>
      <c r="BA62" s="30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30"/>
      <c r="CC62" s="29"/>
      <c r="CD62" s="29"/>
      <c r="CE62" s="29"/>
      <c r="CF62" s="30"/>
      <c r="CG62" s="30"/>
      <c r="CH62" s="30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34">
        <v>5</v>
      </c>
      <c r="DD62" s="34">
        <v>190</v>
      </c>
      <c r="DE62" s="34">
        <v>30</v>
      </c>
      <c r="DF62" s="34">
        <v>14</v>
      </c>
      <c r="DG62" s="34">
        <v>16</v>
      </c>
      <c r="DH62" s="29"/>
      <c r="DI62" s="30"/>
      <c r="DJ62" s="34">
        <v>160</v>
      </c>
      <c r="DK62" s="29"/>
      <c r="DL62" s="29"/>
      <c r="DM62" s="30"/>
      <c r="DN62" s="30"/>
      <c r="DO62" s="30"/>
      <c r="DP62" s="29"/>
      <c r="DQ62" s="29"/>
      <c r="DR62" s="29"/>
      <c r="DS62" s="29"/>
      <c r="DT62" s="29"/>
      <c r="DU62" s="34"/>
      <c r="DV62" s="34"/>
      <c r="DW62" s="34"/>
      <c r="DX62" s="34"/>
      <c r="DY62" s="34"/>
      <c r="DZ62" s="34">
        <v>30</v>
      </c>
      <c r="EA62" s="34"/>
      <c r="EB62" s="34">
        <v>5</v>
      </c>
      <c r="EC62" s="34">
        <v>30</v>
      </c>
      <c r="ED62" s="34">
        <v>190</v>
      </c>
      <c r="EE62" s="34"/>
      <c r="EF62" s="34"/>
      <c r="EG62" s="34"/>
      <c r="EH62" s="34"/>
      <c r="EI62" s="34"/>
      <c r="EJ62" s="29"/>
      <c r="EK62" s="29"/>
      <c r="EL62" s="29"/>
      <c r="EM62" s="29"/>
      <c r="EN62" s="29"/>
      <c r="EO62" s="29"/>
      <c r="EP62" s="30"/>
      <c r="EQ62" s="29"/>
      <c r="ER62" s="29"/>
      <c r="ES62" s="29"/>
      <c r="ET62" s="30"/>
      <c r="EU62" s="30"/>
      <c r="EV62" s="30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30"/>
      <c r="FQ62" s="31" t="s">
        <v>67</v>
      </c>
      <c r="FR62" s="30" t="s">
        <v>157</v>
      </c>
    </row>
    <row r="63" spans="1:174" s="32" customFormat="1" ht="30.75" customHeight="1" x14ac:dyDescent="0.2">
      <c r="A63" s="27">
        <v>4</v>
      </c>
      <c r="B63" s="39" t="s">
        <v>49</v>
      </c>
      <c r="C63" s="28" t="s">
        <v>35</v>
      </c>
      <c r="D63" s="29"/>
      <c r="E63" s="29">
        <v>5</v>
      </c>
      <c r="F63" s="29">
        <f t="shared" si="52"/>
        <v>190</v>
      </c>
      <c r="G63" s="34" t="s">
        <v>106</v>
      </c>
      <c r="H63" s="29"/>
      <c r="I63" s="29"/>
      <c r="J63" s="29"/>
      <c r="K63" s="29"/>
      <c r="L63" s="29"/>
      <c r="M63" s="29"/>
      <c r="N63" s="30"/>
      <c r="O63" s="29"/>
      <c r="P63" s="29"/>
      <c r="Q63" s="29"/>
      <c r="R63" s="30"/>
      <c r="S63" s="30"/>
      <c r="T63" s="30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30"/>
      <c r="AV63" s="29"/>
      <c r="AW63" s="29"/>
      <c r="AX63" s="29"/>
      <c r="AY63" s="30"/>
      <c r="AZ63" s="30"/>
      <c r="BA63" s="30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30"/>
      <c r="CC63" s="29"/>
      <c r="CD63" s="29"/>
      <c r="CE63" s="29"/>
      <c r="CF63" s="30"/>
      <c r="CG63" s="30"/>
      <c r="CH63" s="30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34">
        <v>5</v>
      </c>
      <c r="DD63" s="34">
        <v>190</v>
      </c>
      <c r="DE63" s="34">
        <v>30</v>
      </c>
      <c r="DF63" s="34">
        <v>14</v>
      </c>
      <c r="DG63" s="34">
        <v>16</v>
      </c>
      <c r="DH63" s="29"/>
      <c r="DI63" s="30"/>
      <c r="DJ63" s="34">
        <v>160</v>
      </c>
      <c r="DK63" s="29"/>
      <c r="DL63" s="29"/>
      <c r="DM63" s="30"/>
      <c r="DN63" s="30"/>
      <c r="DO63" s="30"/>
      <c r="DP63" s="29"/>
      <c r="DQ63" s="29"/>
      <c r="DR63" s="29"/>
      <c r="DS63" s="29"/>
      <c r="DT63" s="29"/>
      <c r="DU63" s="34"/>
      <c r="DV63" s="34"/>
      <c r="DW63" s="34"/>
      <c r="DX63" s="34"/>
      <c r="DY63" s="34"/>
      <c r="DZ63" s="34">
        <v>30</v>
      </c>
      <c r="EA63" s="34"/>
      <c r="EB63" s="34">
        <v>5</v>
      </c>
      <c r="EC63" s="34">
        <v>30</v>
      </c>
      <c r="ED63" s="34">
        <v>190</v>
      </c>
      <c r="EE63" s="34"/>
      <c r="EF63" s="34"/>
      <c r="EG63" s="34"/>
      <c r="EH63" s="34"/>
      <c r="EI63" s="34"/>
      <c r="EJ63" s="29"/>
      <c r="EK63" s="29"/>
      <c r="EL63" s="29"/>
      <c r="EM63" s="29"/>
      <c r="EN63" s="29"/>
      <c r="EO63" s="29"/>
      <c r="EP63" s="30"/>
      <c r="EQ63" s="29"/>
      <c r="ER63" s="29"/>
      <c r="ES63" s="29"/>
      <c r="ET63" s="30"/>
      <c r="EU63" s="30"/>
      <c r="EV63" s="30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30"/>
      <c r="FQ63" s="31" t="s">
        <v>67</v>
      </c>
      <c r="FR63" s="30" t="s">
        <v>158</v>
      </c>
    </row>
    <row r="64" spans="1:174" s="32" customFormat="1" ht="25.5" x14ac:dyDescent="0.2">
      <c r="A64" s="27">
        <v>5</v>
      </c>
      <c r="B64" s="61" t="s">
        <v>128</v>
      </c>
      <c r="C64" s="28" t="s">
        <v>35</v>
      </c>
      <c r="D64" s="29"/>
      <c r="E64" s="29">
        <v>5</v>
      </c>
      <c r="F64" s="29">
        <f t="shared" si="52"/>
        <v>190</v>
      </c>
      <c r="G64" s="34" t="s">
        <v>106</v>
      </c>
      <c r="H64" s="29"/>
      <c r="I64" s="29"/>
      <c r="J64" s="29"/>
      <c r="K64" s="29"/>
      <c r="L64" s="29"/>
      <c r="M64" s="29"/>
      <c r="N64" s="30"/>
      <c r="O64" s="29"/>
      <c r="P64" s="29"/>
      <c r="Q64" s="29"/>
      <c r="R64" s="30"/>
      <c r="S64" s="30"/>
      <c r="T64" s="30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30"/>
      <c r="AV64" s="29"/>
      <c r="AW64" s="29"/>
      <c r="AX64" s="29"/>
      <c r="AY64" s="30"/>
      <c r="AZ64" s="30"/>
      <c r="BA64" s="30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30"/>
      <c r="CC64" s="29"/>
      <c r="CD64" s="29"/>
      <c r="CE64" s="29"/>
      <c r="CF64" s="30"/>
      <c r="CG64" s="30"/>
      <c r="CH64" s="30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34">
        <v>5</v>
      </c>
      <c r="DD64" s="34">
        <v>190</v>
      </c>
      <c r="DE64" s="34">
        <v>30</v>
      </c>
      <c r="DF64" s="34">
        <v>14</v>
      </c>
      <c r="DG64" s="34">
        <v>16</v>
      </c>
      <c r="DH64" s="29"/>
      <c r="DI64" s="30"/>
      <c r="DJ64" s="34">
        <v>160</v>
      </c>
      <c r="DK64" s="29"/>
      <c r="DL64" s="29"/>
      <c r="DM64" s="30"/>
      <c r="DN64" s="30"/>
      <c r="DO64" s="30"/>
      <c r="DP64" s="29"/>
      <c r="DQ64" s="29"/>
      <c r="DR64" s="29"/>
      <c r="DS64" s="29"/>
      <c r="DT64" s="29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>
        <v>30</v>
      </c>
      <c r="EF64" s="34"/>
      <c r="EG64" s="34">
        <v>5</v>
      </c>
      <c r="EH64" s="34">
        <v>30</v>
      </c>
      <c r="EI64" s="34">
        <v>190</v>
      </c>
      <c r="EJ64" s="29"/>
      <c r="EK64" s="29"/>
      <c r="EL64" s="29"/>
      <c r="EM64" s="29"/>
      <c r="EN64" s="29"/>
      <c r="EO64" s="29"/>
      <c r="EP64" s="30"/>
      <c r="EQ64" s="29"/>
      <c r="ER64" s="29"/>
      <c r="ES64" s="29"/>
      <c r="ET64" s="30"/>
      <c r="EU64" s="30"/>
      <c r="EV64" s="30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30"/>
      <c r="FQ64" s="31" t="s">
        <v>67</v>
      </c>
      <c r="FR64" s="30" t="s">
        <v>186</v>
      </c>
    </row>
    <row r="65" spans="1:174" s="32" customFormat="1" ht="25.5" customHeight="1" x14ac:dyDescent="0.2">
      <c r="A65" s="13" t="s">
        <v>95</v>
      </c>
      <c r="B65" s="13" t="s">
        <v>29</v>
      </c>
      <c r="C65" s="13"/>
      <c r="D65" s="13" t="s">
        <v>69</v>
      </c>
      <c r="E65" s="48">
        <f>SUM(E66)</f>
        <v>20</v>
      </c>
      <c r="F65" s="48">
        <f t="shared" ref="F65:BQ65" si="59">SUM(F66)</f>
        <v>760</v>
      </c>
      <c r="G65" s="48">
        <f t="shared" si="59"/>
        <v>112</v>
      </c>
      <c r="H65" s="48">
        <f t="shared" si="59"/>
        <v>0</v>
      </c>
      <c r="I65" s="48">
        <f t="shared" si="59"/>
        <v>0</v>
      </c>
      <c r="J65" s="48">
        <f t="shared" si="59"/>
        <v>0</v>
      </c>
      <c r="K65" s="48">
        <f t="shared" si="59"/>
        <v>0</v>
      </c>
      <c r="L65" s="48">
        <f t="shared" si="59"/>
        <v>0</v>
      </c>
      <c r="M65" s="48">
        <f t="shared" si="59"/>
        <v>0</v>
      </c>
      <c r="N65" s="48">
        <f t="shared" si="59"/>
        <v>0</v>
      </c>
      <c r="O65" s="48">
        <f t="shared" si="59"/>
        <v>0</v>
      </c>
      <c r="P65" s="48">
        <f t="shared" si="59"/>
        <v>0</v>
      </c>
      <c r="Q65" s="48">
        <f t="shared" si="59"/>
        <v>0</v>
      </c>
      <c r="R65" s="48">
        <f t="shared" si="59"/>
        <v>0</v>
      </c>
      <c r="S65" s="48">
        <f t="shared" si="59"/>
        <v>0</v>
      </c>
      <c r="T65" s="48">
        <f t="shared" si="59"/>
        <v>0</v>
      </c>
      <c r="U65" s="48">
        <f t="shared" si="59"/>
        <v>0</v>
      </c>
      <c r="V65" s="48">
        <f t="shared" si="59"/>
        <v>0</v>
      </c>
      <c r="W65" s="48">
        <f t="shared" si="59"/>
        <v>0</v>
      </c>
      <c r="X65" s="48">
        <f t="shared" si="59"/>
        <v>0</v>
      </c>
      <c r="Y65" s="48">
        <f t="shared" si="59"/>
        <v>0</v>
      </c>
      <c r="Z65" s="48">
        <f t="shared" si="59"/>
        <v>0</v>
      </c>
      <c r="AA65" s="48">
        <f t="shared" si="59"/>
        <v>0</v>
      </c>
      <c r="AB65" s="48">
        <f t="shared" si="59"/>
        <v>0</v>
      </c>
      <c r="AC65" s="48">
        <f t="shared" si="59"/>
        <v>0</v>
      </c>
      <c r="AD65" s="48">
        <f t="shared" si="59"/>
        <v>0</v>
      </c>
      <c r="AE65" s="48">
        <f t="shared" si="59"/>
        <v>0</v>
      </c>
      <c r="AF65" s="48">
        <f t="shared" si="59"/>
        <v>0</v>
      </c>
      <c r="AG65" s="48">
        <f t="shared" si="59"/>
        <v>0</v>
      </c>
      <c r="AH65" s="48">
        <f t="shared" si="59"/>
        <v>0</v>
      </c>
      <c r="AI65" s="48">
        <f t="shared" si="59"/>
        <v>0</v>
      </c>
      <c r="AJ65" s="48">
        <f t="shared" si="59"/>
        <v>0</v>
      </c>
      <c r="AK65" s="48">
        <f t="shared" si="59"/>
        <v>0</v>
      </c>
      <c r="AL65" s="48">
        <f t="shared" si="59"/>
        <v>0</v>
      </c>
      <c r="AM65" s="48">
        <f t="shared" si="59"/>
        <v>0</v>
      </c>
      <c r="AN65" s="48">
        <f t="shared" si="59"/>
        <v>0</v>
      </c>
      <c r="AO65" s="48">
        <f t="shared" si="59"/>
        <v>10</v>
      </c>
      <c r="AP65" s="48">
        <f t="shared" si="59"/>
        <v>380</v>
      </c>
      <c r="AQ65" s="48">
        <f t="shared" si="59"/>
        <v>56</v>
      </c>
      <c r="AR65" s="48">
        <f t="shared" si="59"/>
        <v>24</v>
      </c>
      <c r="AS65" s="48">
        <f t="shared" si="59"/>
        <v>32</v>
      </c>
      <c r="AT65" s="48">
        <f t="shared" si="59"/>
        <v>0</v>
      </c>
      <c r="AU65" s="48">
        <f t="shared" si="59"/>
        <v>0</v>
      </c>
      <c r="AV65" s="48">
        <f t="shared" si="59"/>
        <v>324</v>
      </c>
      <c r="AW65" s="48">
        <f t="shared" si="59"/>
        <v>0</v>
      </c>
      <c r="AX65" s="48">
        <f t="shared" si="59"/>
        <v>0</v>
      </c>
      <c r="AY65" s="48">
        <f t="shared" si="59"/>
        <v>0</v>
      </c>
      <c r="AZ65" s="48">
        <f t="shared" si="59"/>
        <v>0</v>
      </c>
      <c r="BA65" s="48">
        <f t="shared" si="59"/>
        <v>0</v>
      </c>
      <c r="BB65" s="48">
        <f t="shared" si="59"/>
        <v>28</v>
      </c>
      <c r="BC65" s="48">
        <f t="shared" si="59"/>
        <v>0</v>
      </c>
      <c r="BD65" s="48">
        <f t="shared" si="59"/>
        <v>5</v>
      </c>
      <c r="BE65" s="48">
        <f t="shared" si="59"/>
        <v>28</v>
      </c>
      <c r="BF65" s="48">
        <f t="shared" si="59"/>
        <v>190</v>
      </c>
      <c r="BG65" s="48">
        <f t="shared" si="59"/>
        <v>28</v>
      </c>
      <c r="BH65" s="48">
        <f t="shared" si="59"/>
        <v>0</v>
      </c>
      <c r="BI65" s="48">
        <f t="shared" si="59"/>
        <v>5</v>
      </c>
      <c r="BJ65" s="48">
        <f t="shared" si="59"/>
        <v>28</v>
      </c>
      <c r="BK65" s="48">
        <f t="shared" si="59"/>
        <v>190</v>
      </c>
      <c r="BL65" s="48">
        <f t="shared" si="59"/>
        <v>0</v>
      </c>
      <c r="BM65" s="48">
        <f t="shared" si="59"/>
        <v>0</v>
      </c>
      <c r="BN65" s="48">
        <f t="shared" si="59"/>
        <v>0</v>
      </c>
      <c r="BO65" s="48">
        <f t="shared" si="59"/>
        <v>0</v>
      </c>
      <c r="BP65" s="48">
        <f t="shared" si="59"/>
        <v>0</v>
      </c>
      <c r="BQ65" s="48">
        <f t="shared" si="59"/>
        <v>0</v>
      </c>
      <c r="BR65" s="48">
        <f t="shared" ref="BR65:EC65" si="60">SUM(BR66)</f>
        <v>0</v>
      </c>
      <c r="BS65" s="48">
        <f t="shared" si="60"/>
        <v>0</v>
      </c>
      <c r="BT65" s="48">
        <f t="shared" si="60"/>
        <v>0</v>
      </c>
      <c r="BU65" s="48">
        <f t="shared" si="60"/>
        <v>0</v>
      </c>
      <c r="BV65" s="48">
        <f t="shared" si="60"/>
        <v>10</v>
      </c>
      <c r="BW65" s="48">
        <f t="shared" si="60"/>
        <v>380</v>
      </c>
      <c r="BX65" s="48">
        <f t="shared" si="60"/>
        <v>56</v>
      </c>
      <c r="BY65" s="48">
        <f t="shared" si="60"/>
        <v>24</v>
      </c>
      <c r="BZ65" s="48">
        <f t="shared" si="60"/>
        <v>32</v>
      </c>
      <c r="CA65" s="48">
        <f t="shared" si="60"/>
        <v>0</v>
      </c>
      <c r="CB65" s="48">
        <f t="shared" si="60"/>
        <v>0</v>
      </c>
      <c r="CC65" s="48">
        <f t="shared" si="60"/>
        <v>324</v>
      </c>
      <c r="CD65" s="48">
        <f t="shared" si="60"/>
        <v>0</v>
      </c>
      <c r="CE65" s="48">
        <f t="shared" si="60"/>
        <v>0</v>
      </c>
      <c r="CF65" s="48">
        <f t="shared" si="60"/>
        <v>0</v>
      </c>
      <c r="CG65" s="48">
        <f t="shared" si="60"/>
        <v>0</v>
      </c>
      <c r="CH65" s="48">
        <f t="shared" si="60"/>
        <v>0</v>
      </c>
      <c r="CI65" s="48">
        <f t="shared" si="60"/>
        <v>28</v>
      </c>
      <c r="CJ65" s="48">
        <f t="shared" si="60"/>
        <v>0</v>
      </c>
      <c r="CK65" s="48">
        <f t="shared" si="60"/>
        <v>5</v>
      </c>
      <c r="CL65" s="48">
        <f t="shared" si="60"/>
        <v>28</v>
      </c>
      <c r="CM65" s="48">
        <f t="shared" si="60"/>
        <v>190</v>
      </c>
      <c r="CN65" s="48">
        <f t="shared" si="60"/>
        <v>28</v>
      </c>
      <c r="CO65" s="48">
        <f t="shared" si="60"/>
        <v>0</v>
      </c>
      <c r="CP65" s="48">
        <f t="shared" si="60"/>
        <v>5</v>
      </c>
      <c r="CQ65" s="48">
        <f t="shared" si="60"/>
        <v>28</v>
      </c>
      <c r="CR65" s="48">
        <f t="shared" si="60"/>
        <v>190</v>
      </c>
      <c r="CS65" s="48">
        <f t="shared" si="60"/>
        <v>0</v>
      </c>
      <c r="CT65" s="48">
        <f t="shared" si="60"/>
        <v>0</v>
      </c>
      <c r="CU65" s="48">
        <f t="shared" si="60"/>
        <v>0</v>
      </c>
      <c r="CV65" s="48">
        <f t="shared" si="60"/>
        <v>0</v>
      </c>
      <c r="CW65" s="48">
        <f t="shared" si="60"/>
        <v>0</v>
      </c>
      <c r="CX65" s="48">
        <f t="shared" si="60"/>
        <v>0</v>
      </c>
      <c r="CY65" s="48">
        <f t="shared" si="60"/>
        <v>0</v>
      </c>
      <c r="CZ65" s="48">
        <f t="shared" si="60"/>
        <v>0</v>
      </c>
      <c r="DA65" s="48">
        <f t="shared" si="60"/>
        <v>0</v>
      </c>
      <c r="DB65" s="48">
        <f t="shared" si="60"/>
        <v>0</v>
      </c>
      <c r="DC65" s="48">
        <f t="shared" si="60"/>
        <v>0</v>
      </c>
      <c r="DD65" s="48">
        <f t="shared" si="60"/>
        <v>0</v>
      </c>
      <c r="DE65" s="48">
        <f t="shared" si="60"/>
        <v>0</v>
      </c>
      <c r="DF65" s="48">
        <f t="shared" si="60"/>
        <v>0</v>
      </c>
      <c r="DG65" s="48">
        <f t="shared" si="60"/>
        <v>0</v>
      </c>
      <c r="DH65" s="48">
        <f t="shared" si="60"/>
        <v>0</v>
      </c>
      <c r="DI65" s="48">
        <f t="shared" si="60"/>
        <v>0</v>
      </c>
      <c r="DJ65" s="48">
        <f t="shared" si="60"/>
        <v>0</v>
      </c>
      <c r="DK65" s="48">
        <f t="shared" si="60"/>
        <v>0</v>
      </c>
      <c r="DL65" s="48">
        <f t="shared" si="60"/>
        <v>0</v>
      </c>
      <c r="DM65" s="48">
        <f t="shared" si="60"/>
        <v>0</v>
      </c>
      <c r="DN65" s="48">
        <f t="shared" si="60"/>
        <v>0</v>
      </c>
      <c r="DO65" s="48">
        <f t="shared" si="60"/>
        <v>0</v>
      </c>
      <c r="DP65" s="48">
        <f t="shared" si="60"/>
        <v>0</v>
      </c>
      <c r="DQ65" s="48">
        <f t="shared" si="60"/>
        <v>0</v>
      </c>
      <c r="DR65" s="48">
        <f t="shared" si="60"/>
        <v>0</v>
      </c>
      <c r="DS65" s="48">
        <f t="shared" si="60"/>
        <v>0</v>
      </c>
      <c r="DT65" s="48">
        <f t="shared" si="60"/>
        <v>0</v>
      </c>
      <c r="DU65" s="48">
        <f t="shared" si="60"/>
        <v>0</v>
      </c>
      <c r="DV65" s="48">
        <f t="shared" si="60"/>
        <v>0</v>
      </c>
      <c r="DW65" s="48">
        <f t="shared" si="60"/>
        <v>0</v>
      </c>
      <c r="DX65" s="48">
        <f t="shared" si="60"/>
        <v>0</v>
      </c>
      <c r="DY65" s="48">
        <f t="shared" si="60"/>
        <v>0</v>
      </c>
      <c r="DZ65" s="48">
        <f t="shared" si="60"/>
        <v>0</v>
      </c>
      <c r="EA65" s="48">
        <f t="shared" si="60"/>
        <v>0</v>
      </c>
      <c r="EB65" s="48">
        <f t="shared" si="60"/>
        <v>0</v>
      </c>
      <c r="EC65" s="48">
        <f t="shared" si="60"/>
        <v>0</v>
      </c>
      <c r="ED65" s="48">
        <f t="shared" ref="ED65:FP65" si="61">SUM(ED66)</f>
        <v>0</v>
      </c>
      <c r="EE65" s="48">
        <f t="shared" si="61"/>
        <v>0</v>
      </c>
      <c r="EF65" s="48">
        <f t="shared" si="61"/>
        <v>0</v>
      </c>
      <c r="EG65" s="48">
        <f t="shared" si="61"/>
        <v>0</v>
      </c>
      <c r="EH65" s="48">
        <f t="shared" si="61"/>
        <v>0</v>
      </c>
      <c r="EI65" s="48">
        <f t="shared" si="61"/>
        <v>0</v>
      </c>
      <c r="EJ65" s="48">
        <f t="shared" si="61"/>
        <v>0</v>
      </c>
      <c r="EK65" s="48">
        <f t="shared" si="61"/>
        <v>0</v>
      </c>
      <c r="EL65" s="48">
        <f t="shared" si="61"/>
        <v>0</v>
      </c>
      <c r="EM65" s="48">
        <f t="shared" si="61"/>
        <v>0</v>
      </c>
      <c r="EN65" s="48">
        <f t="shared" si="61"/>
        <v>0</v>
      </c>
      <c r="EO65" s="48">
        <f t="shared" si="61"/>
        <v>0</v>
      </c>
      <c r="EP65" s="48">
        <f t="shared" si="61"/>
        <v>0</v>
      </c>
      <c r="EQ65" s="48">
        <f t="shared" si="61"/>
        <v>0</v>
      </c>
      <c r="ER65" s="48">
        <f t="shared" si="61"/>
        <v>0</v>
      </c>
      <c r="ES65" s="48">
        <f t="shared" si="61"/>
        <v>0</v>
      </c>
      <c r="ET65" s="48">
        <f t="shared" si="61"/>
        <v>0</v>
      </c>
      <c r="EU65" s="48">
        <f t="shared" si="61"/>
        <v>0</v>
      </c>
      <c r="EV65" s="48">
        <f t="shared" si="61"/>
        <v>0</v>
      </c>
      <c r="EW65" s="48">
        <f t="shared" si="61"/>
        <v>0</v>
      </c>
      <c r="EX65" s="48">
        <f t="shared" si="61"/>
        <v>0</v>
      </c>
      <c r="EY65" s="48">
        <f t="shared" si="61"/>
        <v>0</v>
      </c>
      <c r="EZ65" s="48">
        <f t="shared" si="61"/>
        <v>0</v>
      </c>
      <c r="FA65" s="48">
        <f t="shared" si="61"/>
        <v>0</v>
      </c>
      <c r="FB65" s="48">
        <f t="shared" si="61"/>
        <v>0</v>
      </c>
      <c r="FC65" s="48">
        <f t="shared" si="61"/>
        <v>0</v>
      </c>
      <c r="FD65" s="48">
        <f t="shared" si="61"/>
        <v>0</v>
      </c>
      <c r="FE65" s="48">
        <f t="shared" si="61"/>
        <v>0</v>
      </c>
      <c r="FF65" s="48">
        <f t="shared" si="61"/>
        <v>0</v>
      </c>
      <c r="FG65" s="48">
        <f t="shared" si="61"/>
        <v>0</v>
      </c>
      <c r="FH65" s="48">
        <f t="shared" si="61"/>
        <v>0</v>
      </c>
      <c r="FI65" s="48">
        <f t="shared" si="61"/>
        <v>0</v>
      </c>
      <c r="FJ65" s="48">
        <f t="shared" si="61"/>
        <v>0</v>
      </c>
      <c r="FK65" s="48">
        <f t="shared" si="61"/>
        <v>0</v>
      </c>
      <c r="FL65" s="48">
        <f t="shared" si="61"/>
        <v>0</v>
      </c>
      <c r="FM65" s="48">
        <f t="shared" si="61"/>
        <v>0</v>
      </c>
      <c r="FN65" s="48">
        <f t="shared" si="61"/>
        <v>0</v>
      </c>
      <c r="FO65" s="48">
        <f t="shared" si="61"/>
        <v>0</v>
      </c>
      <c r="FP65" s="48">
        <f t="shared" si="61"/>
        <v>0</v>
      </c>
      <c r="FQ65" s="13"/>
      <c r="FR65" s="13"/>
    </row>
    <row r="66" spans="1:174" s="32" customFormat="1" ht="27" customHeight="1" x14ac:dyDescent="0.2">
      <c r="A66" s="34">
        <v>1</v>
      </c>
      <c r="B66" s="45" t="s">
        <v>118</v>
      </c>
      <c r="C66" s="28" t="s">
        <v>35</v>
      </c>
      <c r="D66" s="44" t="s">
        <v>119</v>
      </c>
      <c r="E66" s="31">
        <v>20</v>
      </c>
      <c r="F66" s="31">
        <v>760</v>
      </c>
      <c r="G66" s="31">
        <v>112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4">
        <v>10</v>
      </c>
      <c r="AP66" s="34">
        <v>380</v>
      </c>
      <c r="AQ66" s="34">
        <v>56</v>
      </c>
      <c r="AR66" s="34">
        <v>24</v>
      </c>
      <c r="AS66" s="34">
        <v>32</v>
      </c>
      <c r="AT66" s="30"/>
      <c r="AU66" s="30"/>
      <c r="AV66" s="34">
        <v>324</v>
      </c>
      <c r="AW66" s="30"/>
      <c r="AX66" s="30"/>
      <c r="AY66" s="30"/>
      <c r="AZ66" s="30"/>
      <c r="BA66" s="30"/>
      <c r="BB66" s="34">
        <v>28</v>
      </c>
      <c r="BC66" s="34" t="s">
        <v>54</v>
      </c>
      <c r="BD66" s="34">
        <v>5</v>
      </c>
      <c r="BE66" s="34">
        <v>28</v>
      </c>
      <c r="BF66" s="34">
        <v>190</v>
      </c>
      <c r="BG66" s="34">
        <v>28</v>
      </c>
      <c r="BH66" s="34" t="s">
        <v>54</v>
      </c>
      <c r="BI66" s="34">
        <v>5</v>
      </c>
      <c r="BJ66" s="34">
        <v>28</v>
      </c>
      <c r="BK66" s="34">
        <v>190</v>
      </c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4">
        <v>10</v>
      </c>
      <c r="BW66" s="34">
        <v>380</v>
      </c>
      <c r="BX66" s="34">
        <v>56</v>
      </c>
      <c r="BY66" s="34">
        <v>24</v>
      </c>
      <c r="BZ66" s="34">
        <v>32</v>
      </c>
      <c r="CA66" s="34"/>
      <c r="CB66" s="34"/>
      <c r="CC66" s="34">
        <v>324</v>
      </c>
      <c r="CD66" s="30"/>
      <c r="CE66" s="30"/>
      <c r="CF66" s="30"/>
      <c r="CG66" s="30"/>
      <c r="CH66" s="30"/>
      <c r="CI66" s="34">
        <v>28</v>
      </c>
      <c r="CJ66" s="34" t="s">
        <v>54</v>
      </c>
      <c r="CK66" s="34">
        <v>5</v>
      </c>
      <c r="CL66" s="34">
        <v>28</v>
      </c>
      <c r="CM66" s="34">
        <v>190</v>
      </c>
      <c r="CN66" s="34">
        <v>28</v>
      </c>
      <c r="CO66" s="34" t="s">
        <v>54</v>
      </c>
      <c r="CP66" s="34">
        <v>5</v>
      </c>
      <c r="CQ66" s="34">
        <v>28</v>
      </c>
      <c r="CR66" s="34">
        <v>190</v>
      </c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1"/>
      <c r="FR66" s="30"/>
    </row>
    <row r="67" spans="1:174" s="32" customFormat="1" ht="41.25" customHeight="1" x14ac:dyDescent="0.2">
      <c r="A67" s="36" t="s">
        <v>30</v>
      </c>
      <c r="B67" s="69" t="s">
        <v>96</v>
      </c>
      <c r="C67" s="70"/>
      <c r="D67" s="13">
        <v>60</v>
      </c>
      <c r="E67" s="17">
        <f>SUM(E68+E71+E75+E77+E80)</f>
        <v>54</v>
      </c>
      <c r="F67" s="17">
        <f t="shared" ref="F67:BQ67" si="62">SUM(F68+F71+F75+F77+F80)</f>
        <v>2052</v>
      </c>
      <c r="G67" s="17">
        <f t="shared" si="62"/>
        <v>86</v>
      </c>
      <c r="H67" s="17">
        <f t="shared" si="62"/>
        <v>16</v>
      </c>
      <c r="I67" s="17">
        <f t="shared" si="62"/>
        <v>608</v>
      </c>
      <c r="J67" s="17">
        <f t="shared" si="62"/>
        <v>44</v>
      </c>
      <c r="K67" s="17">
        <f t="shared" si="62"/>
        <v>0</v>
      </c>
      <c r="L67" s="17">
        <f t="shared" si="62"/>
        <v>0</v>
      </c>
      <c r="M67" s="17">
        <f t="shared" si="62"/>
        <v>44</v>
      </c>
      <c r="N67" s="17">
        <f t="shared" si="62"/>
        <v>0</v>
      </c>
      <c r="O67" s="17">
        <f t="shared" si="62"/>
        <v>564</v>
      </c>
      <c r="P67" s="17">
        <f t="shared" si="62"/>
        <v>0</v>
      </c>
      <c r="Q67" s="17">
        <f t="shared" si="62"/>
        <v>0</v>
      </c>
      <c r="R67" s="17">
        <f t="shared" si="62"/>
        <v>0</v>
      </c>
      <c r="S67" s="17">
        <f t="shared" si="62"/>
        <v>0</v>
      </c>
      <c r="T67" s="17">
        <f t="shared" si="62"/>
        <v>0</v>
      </c>
      <c r="U67" s="17">
        <f t="shared" si="62"/>
        <v>0</v>
      </c>
      <c r="V67" s="17">
        <f t="shared" si="62"/>
        <v>0</v>
      </c>
      <c r="W67" s="17">
        <f t="shared" si="62"/>
        <v>0</v>
      </c>
      <c r="X67" s="17">
        <f t="shared" si="62"/>
        <v>0</v>
      </c>
      <c r="Y67" s="17">
        <f t="shared" si="62"/>
        <v>0</v>
      </c>
      <c r="Z67" s="17">
        <f t="shared" si="62"/>
        <v>22</v>
      </c>
      <c r="AA67" s="17">
        <f t="shared" si="62"/>
        <v>0</v>
      </c>
      <c r="AB67" s="17">
        <f t="shared" si="62"/>
        <v>6</v>
      </c>
      <c r="AC67" s="17">
        <f t="shared" si="62"/>
        <v>22</v>
      </c>
      <c r="AD67" s="17">
        <f t="shared" si="62"/>
        <v>228</v>
      </c>
      <c r="AE67" s="17">
        <f t="shared" si="62"/>
        <v>22</v>
      </c>
      <c r="AF67" s="17">
        <f t="shared" si="62"/>
        <v>0</v>
      </c>
      <c r="AG67" s="17">
        <f t="shared" si="62"/>
        <v>10</v>
      </c>
      <c r="AH67" s="17">
        <f t="shared" si="62"/>
        <v>22</v>
      </c>
      <c r="AI67" s="17">
        <f t="shared" si="62"/>
        <v>380</v>
      </c>
      <c r="AJ67" s="17">
        <f t="shared" si="62"/>
        <v>0</v>
      </c>
      <c r="AK67" s="17">
        <f t="shared" si="62"/>
        <v>0</v>
      </c>
      <c r="AL67" s="17">
        <f t="shared" si="62"/>
        <v>0</v>
      </c>
      <c r="AM67" s="17">
        <f t="shared" si="62"/>
        <v>0</v>
      </c>
      <c r="AN67" s="17">
        <f t="shared" si="62"/>
        <v>0</v>
      </c>
      <c r="AO67" s="17">
        <f t="shared" si="62"/>
        <v>9</v>
      </c>
      <c r="AP67" s="17">
        <f t="shared" si="62"/>
        <v>342</v>
      </c>
      <c r="AQ67" s="17">
        <f t="shared" si="62"/>
        <v>16</v>
      </c>
      <c r="AR67" s="17">
        <f t="shared" si="62"/>
        <v>0</v>
      </c>
      <c r="AS67" s="17">
        <f t="shared" si="62"/>
        <v>16</v>
      </c>
      <c r="AT67" s="17">
        <f t="shared" si="62"/>
        <v>0</v>
      </c>
      <c r="AU67" s="17">
        <f t="shared" si="62"/>
        <v>0</v>
      </c>
      <c r="AV67" s="17">
        <f t="shared" si="62"/>
        <v>136</v>
      </c>
      <c r="AW67" s="17">
        <f t="shared" si="62"/>
        <v>0</v>
      </c>
      <c r="AX67" s="17">
        <f t="shared" si="62"/>
        <v>0</v>
      </c>
      <c r="AY67" s="17">
        <f t="shared" si="62"/>
        <v>0</v>
      </c>
      <c r="AZ67" s="17">
        <f t="shared" si="62"/>
        <v>0</v>
      </c>
      <c r="BA67" s="17">
        <f t="shared" si="62"/>
        <v>0</v>
      </c>
      <c r="BB67" s="17">
        <f t="shared" si="62"/>
        <v>0</v>
      </c>
      <c r="BC67" s="17">
        <f t="shared" si="62"/>
        <v>0</v>
      </c>
      <c r="BD67" s="17">
        <f t="shared" si="62"/>
        <v>0</v>
      </c>
      <c r="BE67" s="17">
        <f t="shared" si="62"/>
        <v>0</v>
      </c>
      <c r="BF67" s="17">
        <f t="shared" si="62"/>
        <v>0</v>
      </c>
      <c r="BG67" s="17">
        <f t="shared" si="62"/>
        <v>2</v>
      </c>
      <c r="BH67" s="17">
        <f t="shared" si="62"/>
        <v>0</v>
      </c>
      <c r="BI67" s="17">
        <f t="shared" si="62"/>
        <v>3</v>
      </c>
      <c r="BJ67" s="17">
        <f t="shared" si="62"/>
        <v>2</v>
      </c>
      <c r="BK67" s="17">
        <f t="shared" si="62"/>
        <v>114</v>
      </c>
      <c r="BL67" s="17">
        <f t="shared" si="62"/>
        <v>14</v>
      </c>
      <c r="BM67" s="17">
        <f t="shared" si="62"/>
        <v>0</v>
      </c>
      <c r="BN67" s="17">
        <f t="shared" si="62"/>
        <v>1</v>
      </c>
      <c r="BO67" s="17">
        <f t="shared" si="62"/>
        <v>14</v>
      </c>
      <c r="BP67" s="17">
        <f t="shared" si="62"/>
        <v>38</v>
      </c>
      <c r="BQ67" s="17">
        <f t="shared" si="62"/>
        <v>0</v>
      </c>
      <c r="BR67" s="17">
        <f t="shared" ref="BR67:EC67" si="63">SUM(BR68+BR71+BR75+BR77+BR80)</f>
        <v>0</v>
      </c>
      <c r="BS67" s="17">
        <f t="shared" si="63"/>
        <v>5</v>
      </c>
      <c r="BT67" s="17">
        <f t="shared" si="63"/>
        <v>0</v>
      </c>
      <c r="BU67" s="17">
        <f t="shared" si="63"/>
        <v>190</v>
      </c>
      <c r="BV67" s="17">
        <f t="shared" si="63"/>
        <v>8</v>
      </c>
      <c r="BW67" s="17">
        <f t="shared" si="63"/>
        <v>304</v>
      </c>
      <c r="BX67" s="17">
        <f t="shared" si="63"/>
        <v>16</v>
      </c>
      <c r="BY67" s="17">
        <f t="shared" si="63"/>
        <v>0</v>
      </c>
      <c r="BZ67" s="17">
        <f t="shared" si="63"/>
        <v>16</v>
      </c>
      <c r="CA67" s="17">
        <f t="shared" si="63"/>
        <v>0</v>
      </c>
      <c r="CB67" s="17">
        <f t="shared" si="63"/>
        <v>0</v>
      </c>
      <c r="CC67" s="17">
        <f t="shared" si="63"/>
        <v>288</v>
      </c>
      <c r="CD67" s="17">
        <f t="shared" si="63"/>
        <v>0</v>
      </c>
      <c r="CE67" s="17">
        <f t="shared" si="63"/>
        <v>0</v>
      </c>
      <c r="CF67" s="17">
        <f t="shared" si="63"/>
        <v>0</v>
      </c>
      <c r="CG67" s="17">
        <f t="shared" si="63"/>
        <v>0</v>
      </c>
      <c r="CH67" s="17">
        <f t="shared" si="63"/>
        <v>0</v>
      </c>
      <c r="CI67" s="17">
        <f t="shared" si="63"/>
        <v>0</v>
      </c>
      <c r="CJ67" s="17">
        <f t="shared" si="63"/>
        <v>0</v>
      </c>
      <c r="CK67" s="17">
        <f t="shared" si="63"/>
        <v>0</v>
      </c>
      <c r="CL67" s="17">
        <f t="shared" si="63"/>
        <v>0</v>
      </c>
      <c r="CM67" s="17">
        <f t="shared" si="63"/>
        <v>0</v>
      </c>
      <c r="CN67" s="17">
        <f t="shared" si="63"/>
        <v>0</v>
      </c>
      <c r="CO67" s="17">
        <f t="shared" si="63"/>
        <v>0</v>
      </c>
      <c r="CP67" s="17">
        <f t="shared" si="63"/>
        <v>0</v>
      </c>
      <c r="CQ67" s="17">
        <f t="shared" si="63"/>
        <v>0</v>
      </c>
      <c r="CR67" s="17">
        <f t="shared" si="63"/>
        <v>0</v>
      </c>
      <c r="CS67" s="17">
        <f t="shared" si="63"/>
        <v>0</v>
      </c>
      <c r="CT67" s="17">
        <f t="shared" si="63"/>
        <v>0</v>
      </c>
      <c r="CU67" s="17">
        <f t="shared" si="63"/>
        <v>0</v>
      </c>
      <c r="CV67" s="17">
        <f t="shared" si="63"/>
        <v>0</v>
      </c>
      <c r="CW67" s="17">
        <f t="shared" si="63"/>
        <v>0</v>
      </c>
      <c r="CX67" s="17">
        <f t="shared" si="63"/>
        <v>16</v>
      </c>
      <c r="CY67" s="17">
        <f t="shared" si="63"/>
        <v>0</v>
      </c>
      <c r="CZ67" s="17">
        <f t="shared" si="63"/>
        <v>8</v>
      </c>
      <c r="DA67" s="17">
        <f t="shared" si="63"/>
        <v>16</v>
      </c>
      <c r="DB67" s="17">
        <f t="shared" si="63"/>
        <v>304</v>
      </c>
      <c r="DC67" s="17">
        <f t="shared" si="63"/>
        <v>5</v>
      </c>
      <c r="DD67" s="17">
        <f t="shared" si="63"/>
        <v>190</v>
      </c>
      <c r="DE67" s="17">
        <f t="shared" si="63"/>
        <v>0</v>
      </c>
      <c r="DF67" s="17">
        <f t="shared" si="63"/>
        <v>0</v>
      </c>
      <c r="DG67" s="17">
        <f t="shared" si="63"/>
        <v>0</v>
      </c>
      <c r="DH67" s="17">
        <f t="shared" si="63"/>
        <v>0</v>
      </c>
      <c r="DI67" s="17">
        <f t="shared" si="63"/>
        <v>0</v>
      </c>
      <c r="DJ67" s="17">
        <f t="shared" si="63"/>
        <v>0</v>
      </c>
      <c r="DK67" s="17">
        <f t="shared" si="63"/>
        <v>0</v>
      </c>
      <c r="DL67" s="17">
        <f t="shared" si="63"/>
        <v>0</v>
      </c>
      <c r="DM67" s="17">
        <f t="shared" si="63"/>
        <v>0</v>
      </c>
      <c r="DN67" s="17">
        <f t="shared" si="63"/>
        <v>0</v>
      </c>
      <c r="DO67" s="17">
        <f t="shared" si="63"/>
        <v>0</v>
      </c>
      <c r="DP67" s="17">
        <f t="shared" si="63"/>
        <v>0</v>
      </c>
      <c r="DQ67" s="17">
        <f t="shared" si="63"/>
        <v>0</v>
      </c>
      <c r="DR67" s="17">
        <f t="shared" si="63"/>
        <v>0</v>
      </c>
      <c r="DS67" s="17">
        <f t="shared" si="63"/>
        <v>0</v>
      </c>
      <c r="DT67" s="17">
        <f t="shared" si="63"/>
        <v>0</v>
      </c>
      <c r="DU67" s="17">
        <f t="shared" si="63"/>
        <v>0</v>
      </c>
      <c r="DV67" s="17">
        <f t="shared" si="63"/>
        <v>0</v>
      </c>
      <c r="DW67" s="17">
        <f t="shared" si="63"/>
        <v>5</v>
      </c>
      <c r="DX67" s="17">
        <f t="shared" si="63"/>
        <v>0</v>
      </c>
      <c r="DY67" s="17">
        <f t="shared" si="63"/>
        <v>190</v>
      </c>
      <c r="DZ67" s="17">
        <f t="shared" si="63"/>
        <v>0</v>
      </c>
      <c r="EA67" s="17">
        <f t="shared" si="63"/>
        <v>0</v>
      </c>
      <c r="EB67" s="17">
        <f t="shared" si="63"/>
        <v>0</v>
      </c>
      <c r="EC67" s="17">
        <f t="shared" si="63"/>
        <v>0</v>
      </c>
      <c r="ED67" s="17">
        <f t="shared" ref="ED67:FP67" si="64">SUM(ED68+ED71+ED75+ED77+ED80)</f>
        <v>0</v>
      </c>
      <c r="EE67" s="17">
        <f t="shared" si="64"/>
        <v>0</v>
      </c>
      <c r="EF67" s="17">
        <f t="shared" si="64"/>
        <v>0</v>
      </c>
      <c r="EG67" s="17">
        <f t="shared" si="64"/>
        <v>0</v>
      </c>
      <c r="EH67" s="17">
        <f t="shared" si="64"/>
        <v>0</v>
      </c>
      <c r="EI67" s="17">
        <f t="shared" si="64"/>
        <v>0</v>
      </c>
      <c r="EJ67" s="17">
        <f t="shared" si="64"/>
        <v>16</v>
      </c>
      <c r="EK67" s="17">
        <f t="shared" si="64"/>
        <v>608</v>
      </c>
      <c r="EL67" s="17">
        <f t="shared" si="64"/>
        <v>10</v>
      </c>
      <c r="EM67" s="17">
        <f t="shared" si="64"/>
        <v>0</v>
      </c>
      <c r="EN67" s="17">
        <f t="shared" si="64"/>
        <v>10</v>
      </c>
      <c r="EO67" s="17">
        <f t="shared" si="64"/>
        <v>0</v>
      </c>
      <c r="EP67" s="17">
        <f t="shared" si="64"/>
        <v>0</v>
      </c>
      <c r="EQ67" s="17">
        <f t="shared" si="64"/>
        <v>370</v>
      </c>
      <c r="ER67" s="17">
        <f t="shared" si="64"/>
        <v>0</v>
      </c>
      <c r="ES67" s="17">
        <f t="shared" si="64"/>
        <v>0</v>
      </c>
      <c r="ET67" s="17">
        <f t="shared" si="64"/>
        <v>0</v>
      </c>
      <c r="EU67" s="17">
        <f t="shared" si="64"/>
        <v>0</v>
      </c>
      <c r="EV67" s="17">
        <f t="shared" si="64"/>
        <v>0</v>
      </c>
      <c r="EW67" s="17">
        <f t="shared" si="64"/>
        <v>10</v>
      </c>
      <c r="EX67" s="17">
        <f t="shared" si="64"/>
        <v>0</v>
      </c>
      <c r="EY67" s="17">
        <f t="shared" si="64"/>
        <v>16</v>
      </c>
      <c r="EZ67" s="17">
        <f t="shared" si="64"/>
        <v>10</v>
      </c>
      <c r="FA67" s="17">
        <f t="shared" si="64"/>
        <v>608</v>
      </c>
      <c r="FB67" s="17">
        <f t="shared" si="64"/>
        <v>0</v>
      </c>
      <c r="FC67" s="17">
        <f t="shared" si="64"/>
        <v>0</v>
      </c>
      <c r="FD67" s="17">
        <f t="shared" si="64"/>
        <v>0</v>
      </c>
      <c r="FE67" s="17">
        <f t="shared" si="64"/>
        <v>0</v>
      </c>
      <c r="FF67" s="17">
        <f t="shared" si="64"/>
        <v>0</v>
      </c>
      <c r="FG67" s="17">
        <f t="shared" si="64"/>
        <v>0</v>
      </c>
      <c r="FH67" s="17">
        <f t="shared" si="64"/>
        <v>0</v>
      </c>
      <c r="FI67" s="17">
        <f t="shared" si="64"/>
        <v>0</v>
      </c>
      <c r="FJ67" s="17">
        <f t="shared" si="64"/>
        <v>0</v>
      </c>
      <c r="FK67" s="17">
        <f t="shared" si="64"/>
        <v>0</v>
      </c>
      <c r="FL67" s="17">
        <f t="shared" si="64"/>
        <v>0</v>
      </c>
      <c r="FM67" s="17">
        <f t="shared" si="64"/>
        <v>0</v>
      </c>
      <c r="FN67" s="17">
        <f t="shared" si="64"/>
        <v>0</v>
      </c>
      <c r="FO67" s="17">
        <f t="shared" si="64"/>
        <v>0</v>
      </c>
      <c r="FP67" s="17">
        <f t="shared" si="64"/>
        <v>0</v>
      </c>
      <c r="FQ67" s="36"/>
      <c r="FR67" s="36"/>
    </row>
    <row r="68" spans="1:174" s="32" customFormat="1" ht="23.25" customHeight="1" x14ac:dyDescent="0.2">
      <c r="A68" s="36"/>
      <c r="B68" s="69" t="s">
        <v>99</v>
      </c>
      <c r="C68" s="70"/>
      <c r="D68" s="37"/>
      <c r="E68" s="36">
        <f>SUM(E69:E70)</f>
        <v>12</v>
      </c>
      <c r="F68" s="36">
        <f t="shared" ref="F68:BQ68" si="65">SUM(F69:F70)</f>
        <v>456</v>
      </c>
      <c r="G68" s="36">
        <f t="shared" si="65"/>
        <v>44</v>
      </c>
      <c r="H68" s="36">
        <f t="shared" si="65"/>
        <v>12</v>
      </c>
      <c r="I68" s="36">
        <f t="shared" si="65"/>
        <v>456</v>
      </c>
      <c r="J68" s="36">
        <f t="shared" si="65"/>
        <v>44</v>
      </c>
      <c r="K68" s="36">
        <f t="shared" si="65"/>
        <v>0</v>
      </c>
      <c r="L68" s="36">
        <f t="shared" si="65"/>
        <v>0</v>
      </c>
      <c r="M68" s="36">
        <f t="shared" si="65"/>
        <v>44</v>
      </c>
      <c r="N68" s="36">
        <f t="shared" si="65"/>
        <v>0</v>
      </c>
      <c r="O68" s="36">
        <f t="shared" si="65"/>
        <v>412</v>
      </c>
      <c r="P68" s="36">
        <f t="shared" si="65"/>
        <v>0</v>
      </c>
      <c r="Q68" s="36">
        <f t="shared" si="65"/>
        <v>0</v>
      </c>
      <c r="R68" s="36">
        <f t="shared" si="65"/>
        <v>0</v>
      </c>
      <c r="S68" s="36">
        <f t="shared" si="65"/>
        <v>0</v>
      </c>
      <c r="T68" s="36">
        <f t="shared" si="65"/>
        <v>0</v>
      </c>
      <c r="U68" s="36">
        <f t="shared" si="65"/>
        <v>0</v>
      </c>
      <c r="V68" s="36">
        <f t="shared" si="65"/>
        <v>0</v>
      </c>
      <c r="W68" s="36">
        <f t="shared" si="65"/>
        <v>0</v>
      </c>
      <c r="X68" s="36">
        <f t="shared" si="65"/>
        <v>0</v>
      </c>
      <c r="Y68" s="36">
        <f t="shared" si="65"/>
        <v>0</v>
      </c>
      <c r="Z68" s="36">
        <f t="shared" si="65"/>
        <v>22</v>
      </c>
      <c r="AA68" s="36">
        <f t="shared" si="65"/>
        <v>0</v>
      </c>
      <c r="AB68" s="36">
        <f t="shared" si="65"/>
        <v>6</v>
      </c>
      <c r="AC68" s="36">
        <f t="shared" si="65"/>
        <v>22</v>
      </c>
      <c r="AD68" s="36">
        <f t="shared" si="65"/>
        <v>228</v>
      </c>
      <c r="AE68" s="36">
        <f t="shared" si="65"/>
        <v>22</v>
      </c>
      <c r="AF68" s="36">
        <f t="shared" si="65"/>
        <v>0</v>
      </c>
      <c r="AG68" s="36">
        <f t="shared" si="65"/>
        <v>6</v>
      </c>
      <c r="AH68" s="36">
        <f t="shared" si="65"/>
        <v>22</v>
      </c>
      <c r="AI68" s="36">
        <f t="shared" si="65"/>
        <v>228</v>
      </c>
      <c r="AJ68" s="36">
        <f t="shared" si="65"/>
        <v>0</v>
      </c>
      <c r="AK68" s="36">
        <f t="shared" si="65"/>
        <v>0</v>
      </c>
      <c r="AL68" s="36">
        <f t="shared" si="65"/>
        <v>0</v>
      </c>
      <c r="AM68" s="36">
        <f t="shared" si="65"/>
        <v>0</v>
      </c>
      <c r="AN68" s="36">
        <f t="shared" si="65"/>
        <v>0</v>
      </c>
      <c r="AO68" s="36">
        <f t="shared" si="65"/>
        <v>0</v>
      </c>
      <c r="AP68" s="36">
        <f t="shared" si="65"/>
        <v>0</v>
      </c>
      <c r="AQ68" s="36">
        <f t="shared" si="65"/>
        <v>0</v>
      </c>
      <c r="AR68" s="36">
        <f t="shared" si="65"/>
        <v>0</v>
      </c>
      <c r="AS68" s="36">
        <f t="shared" si="65"/>
        <v>0</v>
      </c>
      <c r="AT68" s="36">
        <f t="shared" si="65"/>
        <v>0</v>
      </c>
      <c r="AU68" s="36">
        <f t="shared" si="65"/>
        <v>0</v>
      </c>
      <c r="AV68" s="36">
        <f t="shared" si="65"/>
        <v>0</v>
      </c>
      <c r="AW68" s="36">
        <f t="shared" si="65"/>
        <v>0</v>
      </c>
      <c r="AX68" s="36">
        <f t="shared" si="65"/>
        <v>0</v>
      </c>
      <c r="AY68" s="36">
        <f t="shared" si="65"/>
        <v>0</v>
      </c>
      <c r="AZ68" s="36">
        <f t="shared" si="65"/>
        <v>0</v>
      </c>
      <c r="BA68" s="36">
        <f t="shared" si="65"/>
        <v>0</v>
      </c>
      <c r="BB68" s="36">
        <f t="shared" si="65"/>
        <v>0</v>
      </c>
      <c r="BC68" s="36">
        <f t="shared" si="65"/>
        <v>0</v>
      </c>
      <c r="BD68" s="36">
        <f t="shared" si="65"/>
        <v>0</v>
      </c>
      <c r="BE68" s="36">
        <f t="shared" si="65"/>
        <v>0</v>
      </c>
      <c r="BF68" s="36">
        <f t="shared" si="65"/>
        <v>0</v>
      </c>
      <c r="BG68" s="36">
        <f t="shared" si="65"/>
        <v>0</v>
      </c>
      <c r="BH68" s="36">
        <f t="shared" si="65"/>
        <v>0</v>
      </c>
      <c r="BI68" s="36">
        <f t="shared" si="65"/>
        <v>0</v>
      </c>
      <c r="BJ68" s="36">
        <f t="shared" si="65"/>
        <v>0</v>
      </c>
      <c r="BK68" s="36">
        <f t="shared" si="65"/>
        <v>0</v>
      </c>
      <c r="BL68" s="36">
        <f t="shared" si="65"/>
        <v>0</v>
      </c>
      <c r="BM68" s="36">
        <f t="shared" si="65"/>
        <v>0</v>
      </c>
      <c r="BN68" s="36">
        <f t="shared" si="65"/>
        <v>0</v>
      </c>
      <c r="BO68" s="36">
        <f t="shared" si="65"/>
        <v>0</v>
      </c>
      <c r="BP68" s="36">
        <f t="shared" si="65"/>
        <v>0</v>
      </c>
      <c r="BQ68" s="36">
        <f t="shared" si="65"/>
        <v>0</v>
      </c>
      <c r="BR68" s="36">
        <f t="shared" ref="BR68:EC68" si="66">SUM(BR69:BR70)</f>
        <v>0</v>
      </c>
      <c r="BS68" s="36">
        <f t="shared" si="66"/>
        <v>0</v>
      </c>
      <c r="BT68" s="36">
        <f t="shared" si="66"/>
        <v>0</v>
      </c>
      <c r="BU68" s="36">
        <f t="shared" si="66"/>
        <v>0</v>
      </c>
      <c r="BV68" s="36">
        <f t="shared" si="66"/>
        <v>0</v>
      </c>
      <c r="BW68" s="36">
        <f t="shared" si="66"/>
        <v>0</v>
      </c>
      <c r="BX68" s="36">
        <f t="shared" si="66"/>
        <v>0</v>
      </c>
      <c r="BY68" s="36">
        <f t="shared" si="66"/>
        <v>0</v>
      </c>
      <c r="BZ68" s="36">
        <f t="shared" si="66"/>
        <v>0</v>
      </c>
      <c r="CA68" s="36">
        <f t="shared" si="66"/>
        <v>0</v>
      </c>
      <c r="CB68" s="36">
        <f t="shared" si="66"/>
        <v>0</v>
      </c>
      <c r="CC68" s="36">
        <f t="shared" si="66"/>
        <v>0</v>
      </c>
      <c r="CD68" s="36">
        <f t="shared" si="66"/>
        <v>0</v>
      </c>
      <c r="CE68" s="36">
        <f t="shared" si="66"/>
        <v>0</v>
      </c>
      <c r="CF68" s="36">
        <f t="shared" si="66"/>
        <v>0</v>
      </c>
      <c r="CG68" s="36">
        <f t="shared" si="66"/>
        <v>0</v>
      </c>
      <c r="CH68" s="36">
        <f t="shared" si="66"/>
        <v>0</v>
      </c>
      <c r="CI68" s="36">
        <f t="shared" si="66"/>
        <v>0</v>
      </c>
      <c r="CJ68" s="36">
        <f t="shared" si="66"/>
        <v>0</v>
      </c>
      <c r="CK68" s="36">
        <f t="shared" si="66"/>
        <v>0</v>
      </c>
      <c r="CL68" s="36">
        <f t="shared" si="66"/>
        <v>0</v>
      </c>
      <c r="CM68" s="36">
        <f t="shared" si="66"/>
        <v>0</v>
      </c>
      <c r="CN68" s="36">
        <f t="shared" si="66"/>
        <v>0</v>
      </c>
      <c r="CO68" s="36">
        <f t="shared" si="66"/>
        <v>0</v>
      </c>
      <c r="CP68" s="36">
        <f t="shared" si="66"/>
        <v>0</v>
      </c>
      <c r="CQ68" s="36">
        <f t="shared" si="66"/>
        <v>0</v>
      </c>
      <c r="CR68" s="36">
        <f t="shared" si="66"/>
        <v>0</v>
      </c>
      <c r="CS68" s="36">
        <f t="shared" si="66"/>
        <v>0</v>
      </c>
      <c r="CT68" s="36">
        <f t="shared" si="66"/>
        <v>0</v>
      </c>
      <c r="CU68" s="36">
        <f t="shared" si="66"/>
        <v>0</v>
      </c>
      <c r="CV68" s="36">
        <f t="shared" si="66"/>
        <v>0</v>
      </c>
      <c r="CW68" s="36">
        <f t="shared" si="66"/>
        <v>0</v>
      </c>
      <c r="CX68" s="36">
        <f t="shared" si="66"/>
        <v>0</v>
      </c>
      <c r="CY68" s="36">
        <f t="shared" si="66"/>
        <v>0</v>
      </c>
      <c r="CZ68" s="36">
        <f t="shared" si="66"/>
        <v>0</v>
      </c>
      <c r="DA68" s="36">
        <f t="shared" si="66"/>
        <v>0</v>
      </c>
      <c r="DB68" s="36">
        <f t="shared" si="66"/>
        <v>0</v>
      </c>
      <c r="DC68" s="36">
        <f t="shared" si="66"/>
        <v>0</v>
      </c>
      <c r="DD68" s="36">
        <f t="shared" si="66"/>
        <v>0</v>
      </c>
      <c r="DE68" s="36">
        <f t="shared" si="66"/>
        <v>0</v>
      </c>
      <c r="DF68" s="36">
        <f t="shared" si="66"/>
        <v>0</v>
      </c>
      <c r="DG68" s="36">
        <f t="shared" si="66"/>
        <v>0</v>
      </c>
      <c r="DH68" s="36">
        <f t="shared" si="66"/>
        <v>0</v>
      </c>
      <c r="DI68" s="36">
        <f t="shared" si="66"/>
        <v>0</v>
      </c>
      <c r="DJ68" s="36">
        <f t="shared" si="66"/>
        <v>0</v>
      </c>
      <c r="DK68" s="36">
        <f t="shared" si="66"/>
        <v>0</v>
      </c>
      <c r="DL68" s="36">
        <f t="shared" si="66"/>
        <v>0</v>
      </c>
      <c r="DM68" s="36">
        <f t="shared" si="66"/>
        <v>0</v>
      </c>
      <c r="DN68" s="36">
        <f t="shared" si="66"/>
        <v>0</v>
      </c>
      <c r="DO68" s="36">
        <f t="shared" si="66"/>
        <v>0</v>
      </c>
      <c r="DP68" s="36">
        <f t="shared" si="66"/>
        <v>0</v>
      </c>
      <c r="DQ68" s="36">
        <f t="shared" si="66"/>
        <v>0</v>
      </c>
      <c r="DR68" s="36">
        <f t="shared" si="66"/>
        <v>0</v>
      </c>
      <c r="DS68" s="36">
        <f t="shared" si="66"/>
        <v>0</v>
      </c>
      <c r="DT68" s="36">
        <f t="shared" si="66"/>
        <v>0</v>
      </c>
      <c r="DU68" s="36">
        <f t="shared" si="66"/>
        <v>0</v>
      </c>
      <c r="DV68" s="36">
        <f t="shared" si="66"/>
        <v>0</v>
      </c>
      <c r="DW68" s="36">
        <f t="shared" si="66"/>
        <v>0</v>
      </c>
      <c r="DX68" s="36">
        <f t="shared" si="66"/>
        <v>0</v>
      </c>
      <c r="DY68" s="36">
        <f t="shared" si="66"/>
        <v>0</v>
      </c>
      <c r="DZ68" s="36">
        <f t="shared" si="66"/>
        <v>0</v>
      </c>
      <c r="EA68" s="36">
        <f t="shared" si="66"/>
        <v>0</v>
      </c>
      <c r="EB68" s="36">
        <f t="shared" si="66"/>
        <v>0</v>
      </c>
      <c r="EC68" s="36">
        <f t="shared" si="66"/>
        <v>0</v>
      </c>
      <c r="ED68" s="36">
        <f t="shared" ref="ED68:FP68" si="67">SUM(ED69:ED70)</f>
        <v>0</v>
      </c>
      <c r="EE68" s="36">
        <f t="shared" si="67"/>
        <v>0</v>
      </c>
      <c r="EF68" s="36">
        <f t="shared" si="67"/>
        <v>0</v>
      </c>
      <c r="EG68" s="36">
        <f t="shared" si="67"/>
        <v>0</v>
      </c>
      <c r="EH68" s="36">
        <f t="shared" si="67"/>
        <v>0</v>
      </c>
      <c r="EI68" s="36">
        <f t="shared" si="67"/>
        <v>0</v>
      </c>
      <c r="EJ68" s="36">
        <f t="shared" si="67"/>
        <v>0</v>
      </c>
      <c r="EK68" s="36">
        <f t="shared" si="67"/>
        <v>0</v>
      </c>
      <c r="EL68" s="36">
        <f t="shared" si="67"/>
        <v>0</v>
      </c>
      <c r="EM68" s="36">
        <f t="shared" si="67"/>
        <v>0</v>
      </c>
      <c r="EN68" s="36">
        <f t="shared" si="67"/>
        <v>0</v>
      </c>
      <c r="EO68" s="36">
        <f t="shared" si="67"/>
        <v>0</v>
      </c>
      <c r="EP68" s="36">
        <f t="shared" si="67"/>
        <v>0</v>
      </c>
      <c r="EQ68" s="36">
        <f t="shared" si="67"/>
        <v>0</v>
      </c>
      <c r="ER68" s="36">
        <f t="shared" si="67"/>
        <v>0</v>
      </c>
      <c r="ES68" s="36">
        <f t="shared" si="67"/>
        <v>0</v>
      </c>
      <c r="ET68" s="36">
        <f t="shared" si="67"/>
        <v>0</v>
      </c>
      <c r="EU68" s="36">
        <f t="shared" si="67"/>
        <v>0</v>
      </c>
      <c r="EV68" s="36">
        <f t="shared" si="67"/>
        <v>0</v>
      </c>
      <c r="EW68" s="36">
        <f t="shared" si="67"/>
        <v>0</v>
      </c>
      <c r="EX68" s="36">
        <f t="shared" si="67"/>
        <v>0</v>
      </c>
      <c r="EY68" s="36">
        <f t="shared" si="67"/>
        <v>0</v>
      </c>
      <c r="EZ68" s="36">
        <f t="shared" si="67"/>
        <v>0</v>
      </c>
      <c r="FA68" s="36">
        <f t="shared" si="67"/>
        <v>0</v>
      </c>
      <c r="FB68" s="36">
        <f t="shared" si="67"/>
        <v>0</v>
      </c>
      <c r="FC68" s="36">
        <f t="shared" si="67"/>
        <v>0</v>
      </c>
      <c r="FD68" s="36">
        <f t="shared" si="67"/>
        <v>0</v>
      </c>
      <c r="FE68" s="36">
        <f t="shared" si="67"/>
        <v>0</v>
      </c>
      <c r="FF68" s="36">
        <f t="shared" si="67"/>
        <v>0</v>
      </c>
      <c r="FG68" s="36">
        <f t="shared" si="67"/>
        <v>0</v>
      </c>
      <c r="FH68" s="36">
        <f t="shared" si="67"/>
        <v>0</v>
      </c>
      <c r="FI68" s="36">
        <f t="shared" si="67"/>
        <v>0</v>
      </c>
      <c r="FJ68" s="36">
        <f t="shared" si="67"/>
        <v>0</v>
      </c>
      <c r="FK68" s="36">
        <f t="shared" si="67"/>
        <v>0</v>
      </c>
      <c r="FL68" s="36">
        <f t="shared" si="67"/>
        <v>0</v>
      </c>
      <c r="FM68" s="36">
        <f t="shared" si="67"/>
        <v>0</v>
      </c>
      <c r="FN68" s="36">
        <f t="shared" si="67"/>
        <v>0</v>
      </c>
      <c r="FO68" s="36">
        <f t="shared" si="67"/>
        <v>0</v>
      </c>
      <c r="FP68" s="36">
        <f t="shared" si="67"/>
        <v>0</v>
      </c>
      <c r="FQ68" s="36"/>
      <c r="FR68" s="36"/>
    </row>
    <row r="69" spans="1:174" s="32" customFormat="1" ht="25.5" x14ac:dyDescent="0.2">
      <c r="A69" s="34">
        <v>1</v>
      </c>
      <c r="B69" s="45" t="s">
        <v>97</v>
      </c>
      <c r="C69" s="28" t="s">
        <v>35</v>
      </c>
      <c r="D69" s="29"/>
      <c r="E69" s="34">
        <v>6</v>
      </c>
      <c r="F69" s="34">
        <v>228</v>
      </c>
      <c r="G69" s="34">
        <v>22</v>
      </c>
      <c r="H69" s="34">
        <v>6</v>
      </c>
      <c r="I69" s="34">
        <v>228</v>
      </c>
      <c r="J69" s="34">
        <v>22</v>
      </c>
      <c r="K69" s="30"/>
      <c r="L69" s="30"/>
      <c r="M69" s="34">
        <v>22</v>
      </c>
      <c r="N69" s="30"/>
      <c r="O69" s="34">
        <v>206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4">
        <v>22</v>
      </c>
      <c r="AA69" s="34"/>
      <c r="AB69" s="34">
        <v>6</v>
      </c>
      <c r="AC69" s="34">
        <v>22</v>
      </c>
      <c r="AD69" s="34">
        <v>228</v>
      </c>
      <c r="AE69" s="34"/>
      <c r="AF69" s="34"/>
      <c r="AG69" s="34"/>
      <c r="AH69" s="34"/>
      <c r="AI69" s="34"/>
      <c r="AJ69" s="30"/>
      <c r="AK69" s="30"/>
      <c r="AL69" s="30"/>
      <c r="AM69" s="30"/>
      <c r="AN69" s="30"/>
      <c r="AO69" s="34"/>
      <c r="AP69" s="34"/>
      <c r="AQ69" s="34"/>
      <c r="AR69" s="30"/>
      <c r="AS69" s="30"/>
      <c r="AT69" s="34"/>
      <c r="AV69" s="34"/>
      <c r="AW69" s="34"/>
      <c r="AX69" s="30"/>
      <c r="AY69" s="30"/>
      <c r="AZ69" s="30"/>
      <c r="BA69" s="30"/>
      <c r="BB69" s="30"/>
      <c r="BC69" s="30"/>
      <c r="BD69" s="30"/>
      <c r="BE69" s="30"/>
      <c r="BF69" s="30"/>
      <c r="BG69" s="34"/>
      <c r="BH69" s="34"/>
      <c r="BI69" s="34"/>
      <c r="BJ69" s="34"/>
      <c r="BK69" s="34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1" t="s">
        <v>67</v>
      </c>
      <c r="FR69" s="30" t="s">
        <v>169</v>
      </c>
    </row>
    <row r="70" spans="1:174" s="32" customFormat="1" ht="38.25" x14ac:dyDescent="0.2">
      <c r="A70" s="34">
        <v>2</v>
      </c>
      <c r="B70" s="45" t="s">
        <v>98</v>
      </c>
      <c r="C70" s="28" t="s">
        <v>35</v>
      </c>
      <c r="D70" s="29"/>
      <c r="E70" s="34">
        <v>6</v>
      </c>
      <c r="F70" s="34">
        <v>228</v>
      </c>
      <c r="G70" s="34">
        <v>22</v>
      </c>
      <c r="H70" s="34">
        <v>6</v>
      </c>
      <c r="I70" s="34">
        <v>228</v>
      </c>
      <c r="J70" s="34">
        <v>22</v>
      </c>
      <c r="K70" s="30"/>
      <c r="L70" s="30"/>
      <c r="M70" s="34">
        <v>22</v>
      </c>
      <c r="N70" s="30"/>
      <c r="O70" s="34">
        <v>206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4"/>
      <c r="AA70" s="34"/>
      <c r="AB70" s="34"/>
      <c r="AC70" s="34"/>
      <c r="AD70" s="34"/>
      <c r="AE70" s="34">
        <v>22</v>
      </c>
      <c r="AF70" s="34"/>
      <c r="AG70" s="34">
        <v>6</v>
      </c>
      <c r="AH70" s="34">
        <v>22</v>
      </c>
      <c r="AI70" s="34">
        <v>228</v>
      </c>
      <c r="AJ70" s="30"/>
      <c r="AK70" s="30"/>
      <c r="AL70" s="30"/>
      <c r="AM70" s="30"/>
      <c r="AN70" s="30"/>
      <c r="AO70" s="34"/>
      <c r="AP70" s="34"/>
      <c r="AQ70" s="34"/>
      <c r="AR70" s="30"/>
      <c r="AS70" s="30"/>
      <c r="AT70" s="34"/>
      <c r="AU70" s="33"/>
      <c r="AV70" s="34"/>
      <c r="AW70" s="34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4"/>
      <c r="BM70" s="34"/>
      <c r="BN70" s="34"/>
      <c r="BO70" s="34"/>
      <c r="BP70" s="34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1" t="s">
        <v>67</v>
      </c>
      <c r="FR70" s="30" t="s">
        <v>168</v>
      </c>
    </row>
    <row r="71" spans="1:174" s="32" customFormat="1" ht="12.75" customHeight="1" x14ac:dyDescent="0.2">
      <c r="A71" s="36"/>
      <c r="B71" s="69" t="s">
        <v>38</v>
      </c>
      <c r="C71" s="70"/>
      <c r="D71" s="37"/>
      <c r="E71" s="36">
        <f>SUM(E72:E74)</f>
        <v>16</v>
      </c>
      <c r="F71" s="36">
        <f t="shared" ref="F71:BQ71" si="68">SUM(F72:F74)</f>
        <v>608</v>
      </c>
      <c r="G71" s="36">
        <f t="shared" si="68"/>
        <v>0</v>
      </c>
      <c r="H71" s="36">
        <f t="shared" si="68"/>
        <v>4</v>
      </c>
      <c r="I71" s="36">
        <f t="shared" si="68"/>
        <v>152</v>
      </c>
      <c r="J71" s="36">
        <f t="shared" si="68"/>
        <v>0</v>
      </c>
      <c r="K71" s="36">
        <f t="shared" si="68"/>
        <v>0</v>
      </c>
      <c r="L71" s="36">
        <f t="shared" si="68"/>
        <v>0</v>
      </c>
      <c r="M71" s="36">
        <f t="shared" si="68"/>
        <v>0</v>
      </c>
      <c r="N71" s="36">
        <f t="shared" si="68"/>
        <v>0</v>
      </c>
      <c r="O71" s="36">
        <f t="shared" si="68"/>
        <v>152</v>
      </c>
      <c r="P71" s="36">
        <f t="shared" si="68"/>
        <v>0</v>
      </c>
      <c r="Q71" s="36">
        <f t="shared" si="68"/>
        <v>0</v>
      </c>
      <c r="R71" s="36">
        <f t="shared" si="68"/>
        <v>0</v>
      </c>
      <c r="S71" s="36">
        <f t="shared" si="68"/>
        <v>0</v>
      </c>
      <c r="T71" s="36">
        <f t="shared" si="68"/>
        <v>0</v>
      </c>
      <c r="U71" s="36">
        <f t="shared" si="68"/>
        <v>0</v>
      </c>
      <c r="V71" s="36">
        <f t="shared" si="68"/>
        <v>0</v>
      </c>
      <c r="W71" s="36">
        <f t="shared" si="68"/>
        <v>0</v>
      </c>
      <c r="X71" s="36">
        <f t="shared" si="68"/>
        <v>0</v>
      </c>
      <c r="Y71" s="36">
        <f t="shared" si="68"/>
        <v>0</v>
      </c>
      <c r="Z71" s="36">
        <f t="shared" si="68"/>
        <v>0</v>
      </c>
      <c r="AA71" s="36">
        <f t="shared" si="68"/>
        <v>0</v>
      </c>
      <c r="AB71" s="36">
        <f t="shared" si="68"/>
        <v>0</v>
      </c>
      <c r="AC71" s="36">
        <f t="shared" si="68"/>
        <v>0</v>
      </c>
      <c r="AD71" s="36">
        <f t="shared" si="68"/>
        <v>0</v>
      </c>
      <c r="AE71" s="36">
        <f t="shared" si="68"/>
        <v>0</v>
      </c>
      <c r="AF71" s="36">
        <f t="shared" si="68"/>
        <v>0</v>
      </c>
      <c r="AG71" s="36">
        <f t="shared" si="68"/>
        <v>4</v>
      </c>
      <c r="AH71" s="36">
        <f t="shared" si="68"/>
        <v>0</v>
      </c>
      <c r="AI71" s="36">
        <f t="shared" si="68"/>
        <v>152</v>
      </c>
      <c r="AJ71" s="36">
        <f t="shared" si="68"/>
        <v>0</v>
      </c>
      <c r="AK71" s="36">
        <f t="shared" si="68"/>
        <v>0</v>
      </c>
      <c r="AL71" s="36">
        <f t="shared" si="68"/>
        <v>0</v>
      </c>
      <c r="AM71" s="36">
        <f t="shared" si="68"/>
        <v>0</v>
      </c>
      <c r="AN71" s="36">
        <f t="shared" si="68"/>
        <v>0</v>
      </c>
      <c r="AO71" s="36">
        <f t="shared" si="68"/>
        <v>0</v>
      </c>
      <c r="AP71" s="36">
        <f t="shared" si="68"/>
        <v>0</v>
      </c>
      <c r="AQ71" s="36">
        <f t="shared" si="68"/>
        <v>0</v>
      </c>
      <c r="AR71" s="36">
        <f t="shared" si="68"/>
        <v>0</v>
      </c>
      <c r="AS71" s="36">
        <f t="shared" si="68"/>
        <v>0</v>
      </c>
      <c r="AT71" s="36">
        <f t="shared" si="68"/>
        <v>0</v>
      </c>
      <c r="AU71" s="36">
        <f t="shared" si="68"/>
        <v>0</v>
      </c>
      <c r="AV71" s="36">
        <f t="shared" si="68"/>
        <v>0</v>
      </c>
      <c r="AW71" s="36">
        <f t="shared" si="68"/>
        <v>0</v>
      </c>
      <c r="AX71" s="36">
        <f t="shared" si="68"/>
        <v>0</v>
      </c>
      <c r="AY71" s="36">
        <f t="shared" si="68"/>
        <v>0</v>
      </c>
      <c r="AZ71" s="36">
        <f t="shared" si="68"/>
        <v>0</v>
      </c>
      <c r="BA71" s="36">
        <f t="shared" si="68"/>
        <v>0</v>
      </c>
      <c r="BB71" s="36">
        <f t="shared" si="68"/>
        <v>0</v>
      </c>
      <c r="BC71" s="36">
        <f t="shared" si="68"/>
        <v>0</v>
      </c>
      <c r="BD71" s="36">
        <f t="shared" si="68"/>
        <v>0</v>
      </c>
      <c r="BE71" s="36">
        <f t="shared" si="68"/>
        <v>0</v>
      </c>
      <c r="BF71" s="36">
        <f t="shared" si="68"/>
        <v>0</v>
      </c>
      <c r="BG71" s="36">
        <f t="shared" si="68"/>
        <v>0</v>
      </c>
      <c r="BH71" s="36">
        <f t="shared" si="68"/>
        <v>0</v>
      </c>
      <c r="BI71" s="36">
        <f t="shared" si="68"/>
        <v>0</v>
      </c>
      <c r="BJ71" s="36">
        <f t="shared" si="68"/>
        <v>0</v>
      </c>
      <c r="BK71" s="36">
        <f t="shared" si="68"/>
        <v>0</v>
      </c>
      <c r="BL71" s="36">
        <f t="shared" si="68"/>
        <v>0</v>
      </c>
      <c r="BM71" s="36">
        <f t="shared" si="68"/>
        <v>0</v>
      </c>
      <c r="BN71" s="36">
        <f t="shared" si="68"/>
        <v>0</v>
      </c>
      <c r="BO71" s="36">
        <f t="shared" si="68"/>
        <v>0</v>
      </c>
      <c r="BP71" s="36">
        <f t="shared" si="68"/>
        <v>0</v>
      </c>
      <c r="BQ71" s="36">
        <f t="shared" si="68"/>
        <v>0</v>
      </c>
      <c r="BR71" s="36">
        <f t="shared" ref="BR71:EC71" si="69">SUM(BR72:BR74)</f>
        <v>0</v>
      </c>
      <c r="BS71" s="36">
        <f t="shared" si="69"/>
        <v>0</v>
      </c>
      <c r="BT71" s="36">
        <f t="shared" si="69"/>
        <v>0</v>
      </c>
      <c r="BU71" s="36">
        <f t="shared" si="69"/>
        <v>0</v>
      </c>
      <c r="BV71" s="36">
        <f t="shared" si="69"/>
        <v>5</v>
      </c>
      <c r="BW71" s="36">
        <f t="shared" si="69"/>
        <v>190</v>
      </c>
      <c r="BX71" s="36">
        <f t="shared" si="69"/>
        <v>0</v>
      </c>
      <c r="BY71" s="36">
        <f t="shared" si="69"/>
        <v>0</v>
      </c>
      <c r="BZ71" s="36">
        <f t="shared" si="69"/>
        <v>0</v>
      </c>
      <c r="CA71" s="36">
        <f t="shared" si="69"/>
        <v>0</v>
      </c>
      <c r="CB71" s="36">
        <f t="shared" si="69"/>
        <v>0</v>
      </c>
      <c r="CC71" s="36">
        <f t="shared" si="69"/>
        <v>190</v>
      </c>
      <c r="CD71" s="36">
        <f t="shared" si="69"/>
        <v>0</v>
      </c>
      <c r="CE71" s="36">
        <f t="shared" si="69"/>
        <v>0</v>
      </c>
      <c r="CF71" s="36">
        <f t="shared" si="69"/>
        <v>0</v>
      </c>
      <c r="CG71" s="36">
        <f t="shared" si="69"/>
        <v>0</v>
      </c>
      <c r="CH71" s="36">
        <f t="shared" si="69"/>
        <v>0</v>
      </c>
      <c r="CI71" s="36">
        <f t="shared" si="69"/>
        <v>0</v>
      </c>
      <c r="CJ71" s="36">
        <f t="shared" si="69"/>
        <v>0</v>
      </c>
      <c r="CK71" s="36">
        <f t="shared" si="69"/>
        <v>0</v>
      </c>
      <c r="CL71" s="36">
        <f t="shared" si="69"/>
        <v>0</v>
      </c>
      <c r="CM71" s="36">
        <f t="shared" si="69"/>
        <v>0</v>
      </c>
      <c r="CN71" s="36">
        <f t="shared" si="69"/>
        <v>0</v>
      </c>
      <c r="CO71" s="36">
        <f t="shared" si="69"/>
        <v>0</v>
      </c>
      <c r="CP71" s="36">
        <f t="shared" si="69"/>
        <v>0</v>
      </c>
      <c r="CQ71" s="36">
        <f t="shared" si="69"/>
        <v>0</v>
      </c>
      <c r="CR71" s="36">
        <f t="shared" si="69"/>
        <v>0</v>
      </c>
      <c r="CS71" s="36">
        <f t="shared" si="69"/>
        <v>0</v>
      </c>
      <c r="CT71" s="36">
        <f t="shared" si="69"/>
        <v>0</v>
      </c>
      <c r="CU71" s="36">
        <f t="shared" si="69"/>
        <v>0</v>
      </c>
      <c r="CV71" s="36">
        <f t="shared" si="69"/>
        <v>0</v>
      </c>
      <c r="CW71" s="36">
        <f t="shared" si="69"/>
        <v>0</v>
      </c>
      <c r="CX71" s="36">
        <f t="shared" si="69"/>
        <v>0</v>
      </c>
      <c r="CY71" s="36">
        <f t="shared" si="69"/>
        <v>0</v>
      </c>
      <c r="CZ71" s="36">
        <f t="shared" si="69"/>
        <v>5</v>
      </c>
      <c r="DA71" s="36">
        <f t="shared" si="69"/>
        <v>0</v>
      </c>
      <c r="DB71" s="36">
        <f t="shared" si="69"/>
        <v>190</v>
      </c>
      <c r="DC71" s="36">
        <f t="shared" si="69"/>
        <v>0</v>
      </c>
      <c r="DD71" s="36">
        <f t="shared" si="69"/>
        <v>0</v>
      </c>
      <c r="DE71" s="36">
        <f t="shared" si="69"/>
        <v>0</v>
      </c>
      <c r="DF71" s="36">
        <f t="shared" si="69"/>
        <v>0</v>
      </c>
      <c r="DG71" s="36">
        <f t="shared" si="69"/>
        <v>0</v>
      </c>
      <c r="DH71" s="36">
        <f t="shared" si="69"/>
        <v>0</v>
      </c>
      <c r="DI71" s="36">
        <f t="shared" si="69"/>
        <v>0</v>
      </c>
      <c r="DJ71" s="36">
        <f t="shared" si="69"/>
        <v>0</v>
      </c>
      <c r="DK71" s="36">
        <f t="shared" si="69"/>
        <v>0</v>
      </c>
      <c r="DL71" s="36">
        <f t="shared" si="69"/>
        <v>0</v>
      </c>
      <c r="DM71" s="36">
        <f t="shared" si="69"/>
        <v>0</v>
      </c>
      <c r="DN71" s="36">
        <f t="shared" si="69"/>
        <v>0</v>
      </c>
      <c r="DO71" s="36">
        <f t="shared" si="69"/>
        <v>0</v>
      </c>
      <c r="DP71" s="36">
        <f t="shared" si="69"/>
        <v>0</v>
      </c>
      <c r="DQ71" s="36">
        <f t="shared" si="69"/>
        <v>0</v>
      </c>
      <c r="DR71" s="36">
        <f t="shared" si="69"/>
        <v>0</v>
      </c>
      <c r="DS71" s="36">
        <f t="shared" si="69"/>
        <v>0</v>
      </c>
      <c r="DT71" s="36">
        <f t="shared" si="69"/>
        <v>0</v>
      </c>
      <c r="DU71" s="36">
        <f t="shared" si="69"/>
        <v>0</v>
      </c>
      <c r="DV71" s="36">
        <f t="shared" si="69"/>
        <v>0</v>
      </c>
      <c r="DW71" s="36">
        <f t="shared" si="69"/>
        <v>0</v>
      </c>
      <c r="DX71" s="36">
        <f t="shared" si="69"/>
        <v>0</v>
      </c>
      <c r="DY71" s="36">
        <f t="shared" si="69"/>
        <v>0</v>
      </c>
      <c r="DZ71" s="36">
        <f t="shared" si="69"/>
        <v>0</v>
      </c>
      <c r="EA71" s="36">
        <f t="shared" si="69"/>
        <v>0</v>
      </c>
      <c r="EB71" s="36">
        <f t="shared" si="69"/>
        <v>0</v>
      </c>
      <c r="EC71" s="36">
        <f t="shared" si="69"/>
        <v>0</v>
      </c>
      <c r="ED71" s="36">
        <f t="shared" ref="ED71:FP71" si="70">SUM(ED72:ED74)</f>
        <v>0</v>
      </c>
      <c r="EE71" s="36">
        <f t="shared" si="70"/>
        <v>0</v>
      </c>
      <c r="EF71" s="36">
        <f t="shared" si="70"/>
        <v>0</v>
      </c>
      <c r="EG71" s="36">
        <f t="shared" si="70"/>
        <v>0</v>
      </c>
      <c r="EH71" s="36">
        <f t="shared" si="70"/>
        <v>0</v>
      </c>
      <c r="EI71" s="36">
        <f t="shared" si="70"/>
        <v>0</v>
      </c>
      <c r="EJ71" s="36">
        <f t="shared" si="70"/>
        <v>7</v>
      </c>
      <c r="EK71" s="36">
        <f t="shared" si="70"/>
        <v>266</v>
      </c>
      <c r="EL71" s="36">
        <f t="shared" si="70"/>
        <v>0</v>
      </c>
      <c r="EM71" s="36">
        <f t="shared" si="70"/>
        <v>0</v>
      </c>
      <c r="EN71" s="36">
        <f t="shared" si="70"/>
        <v>0</v>
      </c>
      <c r="EO71" s="36">
        <f t="shared" si="70"/>
        <v>0</v>
      </c>
      <c r="EP71" s="36">
        <f t="shared" si="70"/>
        <v>0</v>
      </c>
      <c r="EQ71" s="36">
        <f t="shared" si="70"/>
        <v>266</v>
      </c>
      <c r="ER71" s="36">
        <f t="shared" si="70"/>
        <v>0</v>
      </c>
      <c r="ES71" s="36">
        <f t="shared" si="70"/>
        <v>0</v>
      </c>
      <c r="ET71" s="36">
        <f t="shared" si="70"/>
        <v>0</v>
      </c>
      <c r="EU71" s="36">
        <f t="shared" si="70"/>
        <v>0</v>
      </c>
      <c r="EV71" s="36">
        <f t="shared" si="70"/>
        <v>0</v>
      </c>
      <c r="EW71" s="36">
        <f t="shared" si="70"/>
        <v>0</v>
      </c>
      <c r="EX71" s="36">
        <f t="shared" si="70"/>
        <v>0</v>
      </c>
      <c r="EY71" s="36">
        <f t="shared" si="70"/>
        <v>7</v>
      </c>
      <c r="EZ71" s="36">
        <f t="shared" si="70"/>
        <v>0</v>
      </c>
      <c r="FA71" s="36">
        <f t="shared" si="70"/>
        <v>266</v>
      </c>
      <c r="FB71" s="36">
        <f t="shared" si="70"/>
        <v>0</v>
      </c>
      <c r="FC71" s="36">
        <f t="shared" si="70"/>
        <v>0</v>
      </c>
      <c r="FD71" s="36">
        <f t="shared" si="70"/>
        <v>0</v>
      </c>
      <c r="FE71" s="36">
        <f t="shared" si="70"/>
        <v>0</v>
      </c>
      <c r="FF71" s="36">
        <f t="shared" si="70"/>
        <v>0</v>
      </c>
      <c r="FG71" s="36">
        <f t="shared" si="70"/>
        <v>0</v>
      </c>
      <c r="FH71" s="36">
        <f t="shared" si="70"/>
        <v>0</v>
      </c>
      <c r="FI71" s="36">
        <f t="shared" si="70"/>
        <v>0</v>
      </c>
      <c r="FJ71" s="36">
        <f t="shared" si="70"/>
        <v>0</v>
      </c>
      <c r="FK71" s="36">
        <f t="shared" si="70"/>
        <v>0</v>
      </c>
      <c r="FL71" s="36">
        <f t="shared" si="70"/>
        <v>0</v>
      </c>
      <c r="FM71" s="36">
        <f t="shared" si="70"/>
        <v>0</v>
      </c>
      <c r="FN71" s="36">
        <f t="shared" si="70"/>
        <v>0</v>
      </c>
      <c r="FO71" s="36">
        <f t="shared" si="70"/>
        <v>0</v>
      </c>
      <c r="FP71" s="36">
        <f t="shared" si="70"/>
        <v>0</v>
      </c>
      <c r="FQ71" s="36"/>
      <c r="FR71" s="36"/>
    </row>
    <row r="72" spans="1:174" s="32" customFormat="1" ht="25.5" customHeight="1" x14ac:dyDescent="0.2">
      <c r="A72" s="27">
        <v>1</v>
      </c>
      <c r="B72" s="46" t="s">
        <v>179</v>
      </c>
      <c r="C72" s="28" t="s">
        <v>35</v>
      </c>
      <c r="D72" s="29"/>
      <c r="E72" s="29">
        <v>4</v>
      </c>
      <c r="F72" s="29">
        <f t="shared" ref="F72:F87" si="71">38*E72</f>
        <v>152</v>
      </c>
      <c r="G72" s="29">
        <v>0</v>
      </c>
      <c r="H72" s="29">
        <v>4</v>
      </c>
      <c r="I72" s="29">
        <v>152</v>
      </c>
      <c r="J72" s="29"/>
      <c r="K72" s="29"/>
      <c r="L72" s="29"/>
      <c r="M72" s="29"/>
      <c r="N72" s="30"/>
      <c r="O72" s="34">
        <v>152</v>
      </c>
      <c r="P72" s="29"/>
      <c r="Q72" s="29"/>
      <c r="R72" s="30"/>
      <c r="S72" s="30"/>
      <c r="T72" s="30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34"/>
      <c r="AG72" s="34">
        <v>4</v>
      </c>
      <c r="AH72" s="34"/>
      <c r="AI72" s="34">
        <v>152</v>
      </c>
      <c r="AJ72" s="29"/>
      <c r="AK72" s="29"/>
      <c r="AL72" s="29"/>
      <c r="AM72" s="29"/>
      <c r="AN72" s="29"/>
      <c r="AO72" s="34"/>
      <c r="AP72" s="34"/>
      <c r="AQ72" s="29"/>
      <c r="AR72" s="29"/>
      <c r="AS72" s="29"/>
      <c r="AT72" s="29"/>
      <c r="AU72" s="30"/>
      <c r="AV72" s="29"/>
      <c r="AW72" s="29"/>
      <c r="AX72" s="29"/>
      <c r="AY72" s="30"/>
      <c r="AZ72" s="30"/>
      <c r="BA72" s="30"/>
      <c r="BB72" s="29"/>
      <c r="BC72" s="29"/>
      <c r="BD72" s="29"/>
      <c r="BE72" s="29"/>
      <c r="BF72" s="29"/>
      <c r="BG72" s="29"/>
      <c r="BH72" s="34"/>
      <c r="BI72" s="34"/>
      <c r="BJ72" s="34"/>
      <c r="BK72" s="34"/>
      <c r="BL72" s="29"/>
      <c r="BM72" s="34"/>
      <c r="BN72" s="34"/>
      <c r="BO72" s="34"/>
      <c r="BP72" s="34"/>
      <c r="BQ72" s="29"/>
      <c r="BR72" s="29"/>
      <c r="BS72" s="29"/>
      <c r="BT72" s="29"/>
      <c r="BU72" s="29"/>
      <c r="BV72" s="34"/>
      <c r="BW72" s="34"/>
      <c r="BX72" s="29"/>
      <c r="BY72" s="29"/>
      <c r="BZ72" s="29"/>
      <c r="CA72" s="29"/>
      <c r="CB72" s="30"/>
      <c r="CC72" s="34"/>
      <c r="CD72" s="29"/>
      <c r="CE72" s="29"/>
      <c r="CF72" s="30"/>
      <c r="CG72" s="30"/>
      <c r="CH72" s="30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34"/>
      <c r="CU72" s="34"/>
      <c r="CV72" s="34"/>
      <c r="CW72" s="34"/>
      <c r="CX72" s="29"/>
      <c r="CY72" s="34"/>
      <c r="CZ72" s="34"/>
      <c r="DA72" s="34"/>
      <c r="DB72" s="34"/>
      <c r="DC72" s="29"/>
      <c r="DD72" s="29"/>
      <c r="DE72" s="29"/>
      <c r="DF72" s="29"/>
      <c r="DG72" s="29"/>
      <c r="DH72" s="29"/>
      <c r="DI72" s="30"/>
      <c r="DJ72" s="29"/>
      <c r="DK72" s="29"/>
      <c r="DL72" s="29"/>
      <c r="DM72" s="30"/>
      <c r="DN72" s="30"/>
      <c r="DO72" s="30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34"/>
      <c r="EK72" s="34"/>
      <c r="EL72" s="29"/>
      <c r="EM72" s="29"/>
      <c r="EN72" s="29"/>
      <c r="EO72" s="29"/>
      <c r="EP72" s="30"/>
      <c r="EQ72" s="34"/>
      <c r="ER72" s="29"/>
      <c r="ES72" s="29"/>
      <c r="ET72" s="30"/>
      <c r="EU72" s="30"/>
      <c r="EV72" s="30"/>
      <c r="EW72" s="29"/>
      <c r="EX72" s="34"/>
      <c r="EY72" s="34"/>
      <c r="EZ72" s="34"/>
      <c r="FA72" s="34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30"/>
      <c r="FQ72" s="31" t="s">
        <v>67</v>
      </c>
      <c r="FR72" s="30" t="s">
        <v>167</v>
      </c>
    </row>
    <row r="73" spans="1:174" s="32" customFormat="1" ht="25.5" customHeight="1" x14ac:dyDescent="0.2">
      <c r="A73" s="27">
        <v>2</v>
      </c>
      <c r="B73" s="46" t="s">
        <v>180</v>
      </c>
      <c r="C73" s="28" t="s">
        <v>35</v>
      </c>
      <c r="D73" s="29"/>
      <c r="E73" s="29">
        <v>7</v>
      </c>
      <c r="F73" s="29">
        <f t="shared" si="71"/>
        <v>266</v>
      </c>
      <c r="G73" s="29">
        <v>0</v>
      </c>
      <c r="H73" s="29"/>
      <c r="I73" s="29"/>
      <c r="J73" s="29"/>
      <c r="K73" s="29"/>
      <c r="L73" s="29"/>
      <c r="M73" s="29"/>
      <c r="N73" s="30"/>
      <c r="O73" s="29"/>
      <c r="P73" s="29"/>
      <c r="Q73" s="29"/>
      <c r="R73" s="30"/>
      <c r="S73" s="30"/>
      <c r="T73" s="30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30"/>
      <c r="AV73" s="29"/>
      <c r="AW73" s="29"/>
      <c r="AX73" s="29"/>
      <c r="AY73" s="30"/>
      <c r="AZ73" s="30"/>
      <c r="BA73" s="30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34"/>
      <c r="BW73" s="34"/>
      <c r="BX73" s="29"/>
      <c r="BY73" s="29"/>
      <c r="BZ73" s="29"/>
      <c r="CA73" s="29"/>
      <c r="CB73" s="30"/>
      <c r="CC73" s="34"/>
      <c r="CD73" s="29"/>
      <c r="CE73" s="29"/>
      <c r="CF73" s="30"/>
      <c r="CG73" s="30"/>
      <c r="CH73" s="30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34"/>
      <c r="CU73" s="34"/>
      <c r="CV73" s="34"/>
      <c r="CW73" s="34"/>
      <c r="CX73" s="29"/>
      <c r="CY73" s="33"/>
      <c r="CZ73" s="33"/>
      <c r="DA73" s="33"/>
      <c r="DB73" s="33"/>
      <c r="DC73" s="29"/>
      <c r="DD73" s="29"/>
      <c r="DE73" s="29"/>
      <c r="DF73" s="29"/>
      <c r="DG73" s="29"/>
      <c r="DH73" s="29"/>
      <c r="DI73" s="30"/>
      <c r="DJ73" s="29"/>
      <c r="DK73" s="29"/>
      <c r="DL73" s="29"/>
      <c r="DM73" s="30"/>
      <c r="DN73" s="30"/>
      <c r="DO73" s="30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34">
        <v>7</v>
      </c>
      <c r="EK73" s="34">
        <v>266</v>
      </c>
      <c r="EL73" s="29"/>
      <c r="EM73" s="29"/>
      <c r="EN73" s="29"/>
      <c r="EO73" s="29"/>
      <c r="EP73" s="30"/>
      <c r="EQ73" s="34">
        <v>266</v>
      </c>
      <c r="ER73" s="29"/>
      <c r="ES73" s="29"/>
      <c r="ET73" s="30"/>
      <c r="EU73" s="30"/>
      <c r="EV73" s="30"/>
      <c r="EW73" s="29"/>
      <c r="EX73" s="34"/>
      <c r="EY73" s="34">
        <v>7</v>
      </c>
      <c r="EZ73" s="34"/>
      <c r="FA73" s="34">
        <v>266</v>
      </c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30"/>
      <c r="FQ73" s="31" t="s">
        <v>67</v>
      </c>
      <c r="FR73" s="30" t="s">
        <v>166</v>
      </c>
    </row>
    <row r="74" spans="1:174" s="32" customFormat="1" ht="30.75" customHeight="1" x14ac:dyDescent="0.2">
      <c r="A74" s="34">
        <v>3</v>
      </c>
      <c r="B74" s="47" t="s">
        <v>181</v>
      </c>
      <c r="C74" s="28" t="s">
        <v>35</v>
      </c>
      <c r="D74" s="30"/>
      <c r="E74" s="30">
        <v>5</v>
      </c>
      <c r="F74" s="29">
        <f t="shared" si="71"/>
        <v>190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4">
        <v>5</v>
      </c>
      <c r="BW74" s="34">
        <v>190</v>
      </c>
      <c r="BX74" s="30"/>
      <c r="BY74" s="30"/>
      <c r="BZ74" s="30"/>
      <c r="CA74" s="30"/>
      <c r="CB74" s="30"/>
      <c r="CC74" s="34">
        <v>190</v>
      </c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4"/>
      <c r="CU74" s="34"/>
      <c r="CV74" s="34"/>
      <c r="CW74" s="34"/>
      <c r="CX74" s="30"/>
      <c r="CY74" s="34"/>
      <c r="CZ74" s="34">
        <v>5</v>
      </c>
      <c r="DA74" s="34"/>
      <c r="DB74" s="34">
        <v>190</v>
      </c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1" t="s">
        <v>67</v>
      </c>
      <c r="FR74" s="30" t="s">
        <v>165</v>
      </c>
    </row>
    <row r="75" spans="1:174" s="32" customFormat="1" ht="28.5" customHeight="1" x14ac:dyDescent="0.2">
      <c r="A75" s="36"/>
      <c r="B75" s="63" t="s">
        <v>40</v>
      </c>
      <c r="C75" s="64"/>
      <c r="D75" s="37"/>
      <c r="E75" s="17">
        <f>SUM(E76)</f>
        <v>10</v>
      </c>
      <c r="F75" s="17">
        <f t="shared" ref="F75:BQ75" si="72">SUM(F76)</f>
        <v>380</v>
      </c>
      <c r="G75" s="17">
        <f t="shared" si="72"/>
        <v>42</v>
      </c>
      <c r="H75" s="17">
        <f t="shared" si="72"/>
        <v>0</v>
      </c>
      <c r="I75" s="17">
        <f t="shared" si="72"/>
        <v>0</v>
      </c>
      <c r="J75" s="17">
        <f t="shared" si="72"/>
        <v>0</v>
      </c>
      <c r="K75" s="17">
        <f t="shared" si="72"/>
        <v>0</v>
      </c>
      <c r="L75" s="17">
        <f t="shared" si="72"/>
        <v>0</v>
      </c>
      <c r="M75" s="17">
        <f t="shared" si="72"/>
        <v>0</v>
      </c>
      <c r="N75" s="17">
        <f t="shared" si="72"/>
        <v>0</v>
      </c>
      <c r="O75" s="17">
        <f t="shared" si="72"/>
        <v>0</v>
      </c>
      <c r="P75" s="17">
        <f t="shared" si="72"/>
        <v>0</v>
      </c>
      <c r="Q75" s="17">
        <f t="shared" si="72"/>
        <v>0</v>
      </c>
      <c r="R75" s="17">
        <f t="shared" si="72"/>
        <v>0</v>
      </c>
      <c r="S75" s="17">
        <f t="shared" si="72"/>
        <v>0</v>
      </c>
      <c r="T75" s="17">
        <f t="shared" si="72"/>
        <v>0</v>
      </c>
      <c r="U75" s="17">
        <f t="shared" si="72"/>
        <v>0</v>
      </c>
      <c r="V75" s="17">
        <f t="shared" si="72"/>
        <v>0</v>
      </c>
      <c r="W75" s="17">
        <f t="shared" si="72"/>
        <v>0</v>
      </c>
      <c r="X75" s="17">
        <f t="shared" si="72"/>
        <v>0</v>
      </c>
      <c r="Y75" s="17">
        <f t="shared" si="72"/>
        <v>0</v>
      </c>
      <c r="Z75" s="17">
        <f t="shared" si="72"/>
        <v>0</v>
      </c>
      <c r="AA75" s="17">
        <f t="shared" si="72"/>
        <v>0</v>
      </c>
      <c r="AB75" s="17">
        <f t="shared" si="72"/>
        <v>0</v>
      </c>
      <c r="AC75" s="17">
        <f t="shared" si="72"/>
        <v>0</v>
      </c>
      <c r="AD75" s="17">
        <f t="shared" si="72"/>
        <v>0</v>
      </c>
      <c r="AE75" s="17">
        <f t="shared" si="72"/>
        <v>0</v>
      </c>
      <c r="AF75" s="17">
        <f t="shared" si="72"/>
        <v>0</v>
      </c>
      <c r="AG75" s="17">
        <f t="shared" si="72"/>
        <v>0</v>
      </c>
      <c r="AH75" s="17">
        <f t="shared" si="72"/>
        <v>0</v>
      </c>
      <c r="AI75" s="17">
        <f t="shared" si="72"/>
        <v>0</v>
      </c>
      <c r="AJ75" s="17">
        <f t="shared" si="72"/>
        <v>0</v>
      </c>
      <c r="AK75" s="17">
        <f t="shared" si="72"/>
        <v>0</v>
      </c>
      <c r="AL75" s="17">
        <f t="shared" si="72"/>
        <v>0</v>
      </c>
      <c r="AM75" s="17">
        <f t="shared" si="72"/>
        <v>0</v>
      </c>
      <c r="AN75" s="17">
        <f t="shared" si="72"/>
        <v>0</v>
      </c>
      <c r="AO75" s="17">
        <f t="shared" si="72"/>
        <v>4</v>
      </c>
      <c r="AP75" s="17">
        <f t="shared" si="72"/>
        <v>152</v>
      </c>
      <c r="AQ75" s="17">
        <f t="shared" si="72"/>
        <v>16</v>
      </c>
      <c r="AR75" s="17">
        <f t="shared" si="72"/>
        <v>0</v>
      </c>
      <c r="AS75" s="17">
        <f t="shared" si="72"/>
        <v>16</v>
      </c>
      <c r="AT75" s="17">
        <f t="shared" si="72"/>
        <v>0</v>
      </c>
      <c r="AU75" s="17">
        <f t="shared" si="72"/>
        <v>0</v>
      </c>
      <c r="AV75" s="17">
        <f t="shared" si="72"/>
        <v>136</v>
      </c>
      <c r="AW75" s="17">
        <f t="shared" si="72"/>
        <v>0</v>
      </c>
      <c r="AX75" s="17">
        <f t="shared" si="72"/>
        <v>0</v>
      </c>
      <c r="AY75" s="17">
        <f t="shared" si="72"/>
        <v>0</v>
      </c>
      <c r="AZ75" s="17">
        <f t="shared" si="72"/>
        <v>0</v>
      </c>
      <c r="BA75" s="17">
        <f t="shared" si="72"/>
        <v>0</v>
      </c>
      <c r="BB75" s="17">
        <f t="shared" si="72"/>
        <v>0</v>
      </c>
      <c r="BC75" s="17">
        <f t="shared" si="72"/>
        <v>0</v>
      </c>
      <c r="BD75" s="17">
        <f t="shared" si="72"/>
        <v>0</v>
      </c>
      <c r="BE75" s="17">
        <f t="shared" si="72"/>
        <v>0</v>
      </c>
      <c r="BF75" s="17">
        <f t="shared" si="72"/>
        <v>0</v>
      </c>
      <c r="BG75" s="17">
        <f t="shared" si="72"/>
        <v>2</v>
      </c>
      <c r="BH75" s="17">
        <f t="shared" si="72"/>
        <v>0</v>
      </c>
      <c r="BI75" s="17">
        <f t="shared" si="72"/>
        <v>3</v>
      </c>
      <c r="BJ75" s="17">
        <f t="shared" si="72"/>
        <v>2</v>
      </c>
      <c r="BK75" s="17">
        <f t="shared" si="72"/>
        <v>114</v>
      </c>
      <c r="BL75" s="17">
        <f t="shared" si="72"/>
        <v>14</v>
      </c>
      <c r="BM75" s="17">
        <f t="shared" si="72"/>
        <v>0</v>
      </c>
      <c r="BN75" s="17">
        <f t="shared" si="72"/>
        <v>1</v>
      </c>
      <c r="BO75" s="17">
        <f t="shared" si="72"/>
        <v>14</v>
      </c>
      <c r="BP75" s="17">
        <f t="shared" si="72"/>
        <v>38</v>
      </c>
      <c r="BQ75" s="17">
        <f t="shared" si="72"/>
        <v>0</v>
      </c>
      <c r="BR75" s="17">
        <f t="shared" ref="BR75:EC75" si="73">SUM(BR76)</f>
        <v>0</v>
      </c>
      <c r="BS75" s="17">
        <f t="shared" si="73"/>
        <v>0</v>
      </c>
      <c r="BT75" s="17">
        <f t="shared" si="73"/>
        <v>0</v>
      </c>
      <c r="BU75" s="17">
        <f t="shared" si="73"/>
        <v>0</v>
      </c>
      <c r="BV75" s="17">
        <f t="shared" si="73"/>
        <v>3</v>
      </c>
      <c r="BW75" s="17">
        <f t="shared" si="73"/>
        <v>114</v>
      </c>
      <c r="BX75" s="17">
        <f t="shared" si="73"/>
        <v>16</v>
      </c>
      <c r="BY75" s="17">
        <f t="shared" si="73"/>
        <v>0</v>
      </c>
      <c r="BZ75" s="17">
        <f t="shared" si="73"/>
        <v>16</v>
      </c>
      <c r="CA75" s="17">
        <f t="shared" si="73"/>
        <v>0</v>
      </c>
      <c r="CB75" s="17">
        <f t="shared" si="73"/>
        <v>0</v>
      </c>
      <c r="CC75" s="17">
        <f t="shared" si="73"/>
        <v>98</v>
      </c>
      <c r="CD75" s="17">
        <f t="shared" si="73"/>
        <v>0</v>
      </c>
      <c r="CE75" s="17">
        <f t="shared" si="73"/>
        <v>0</v>
      </c>
      <c r="CF75" s="17">
        <f t="shared" si="73"/>
        <v>0</v>
      </c>
      <c r="CG75" s="17">
        <f t="shared" si="73"/>
        <v>0</v>
      </c>
      <c r="CH75" s="17">
        <f t="shared" si="73"/>
        <v>0</v>
      </c>
      <c r="CI75" s="17">
        <f t="shared" si="73"/>
        <v>0</v>
      </c>
      <c r="CJ75" s="17">
        <f t="shared" si="73"/>
        <v>0</v>
      </c>
      <c r="CK75" s="17">
        <f t="shared" si="73"/>
        <v>0</v>
      </c>
      <c r="CL75" s="17">
        <f t="shared" si="73"/>
        <v>0</v>
      </c>
      <c r="CM75" s="17">
        <f t="shared" si="73"/>
        <v>0</v>
      </c>
      <c r="CN75" s="17">
        <f t="shared" si="73"/>
        <v>0</v>
      </c>
      <c r="CO75" s="17">
        <f t="shared" si="73"/>
        <v>0</v>
      </c>
      <c r="CP75" s="17">
        <f t="shared" si="73"/>
        <v>0</v>
      </c>
      <c r="CQ75" s="17">
        <f t="shared" si="73"/>
        <v>0</v>
      </c>
      <c r="CR75" s="17">
        <f t="shared" si="73"/>
        <v>0</v>
      </c>
      <c r="CS75" s="17">
        <f t="shared" si="73"/>
        <v>0</v>
      </c>
      <c r="CT75" s="17">
        <f t="shared" si="73"/>
        <v>0</v>
      </c>
      <c r="CU75" s="17">
        <f t="shared" si="73"/>
        <v>0</v>
      </c>
      <c r="CV75" s="17">
        <f t="shared" si="73"/>
        <v>0</v>
      </c>
      <c r="CW75" s="17">
        <f t="shared" si="73"/>
        <v>0</v>
      </c>
      <c r="CX75" s="17">
        <f t="shared" si="73"/>
        <v>16</v>
      </c>
      <c r="CY75" s="17">
        <f t="shared" si="73"/>
        <v>0</v>
      </c>
      <c r="CZ75" s="17">
        <f t="shared" si="73"/>
        <v>3</v>
      </c>
      <c r="DA75" s="17">
        <f t="shared" si="73"/>
        <v>16</v>
      </c>
      <c r="DB75" s="17">
        <f t="shared" si="73"/>
        <v>114</v>
      </c>
      <c r="DC75" s="17">
        <f t="shared" si="73"/>
        <v>0</v>
      </c>
      <c r="DD75" s="17">
        <f t="shared" si="73"/>
        <v>0</v>
      </c>
      <c r="DE75" s="17">
        <f t="shared" si="73"/>
        <v>0</v>
      </c>
      <c r="DF75" s="17">
        <f t="shared" si="73"/>
        <v>0</v>
      </c>
      <c r="DG75" s="17">
        <f t="shared" si="73"/>
        <v>0</v>
      </c>
      <c r="DH75" s="17">
        <f t="shared" si="73"/>
        <v>0</v>
      </c>
      <c r="DI75" s="17">
        <f t="shared" si="73"/>
        <v>0</v>
      </c>
      <c r="DJ75" s="17">
        <f t="shared" si="73"/>
        <v>0</v>
      </c>
      <c r="DK75" s="17">
        <f t="shared" si="73"/>
        <v>0</v>
      </c>
      <c r="DL75" s="17">
        <f t="shared" si="73"/>
        <v>0</v>
      </c>
      <c r="DM75" s="17">
        <f t="shared" si="73"/>
        <v>0</v>
      </c>
      <c r="DN75" s="17">
        <f t="shared" si="73"/>
        <v>0</v>
      </c>
      <c r="DO75" s="17">
        <f t="shared" si="73"/>
        <v>0</v>
      </c>
      <c r="DP75" s="17">
        <f t="shared" si="73"/>
        <v>0</v>
      </c>
      <c r="DQ75" s="17">
        <f t="shared" si="73"/>
        <v>0</v>
      </c>
      <c r="DR75" s="17">
        <f t="shared" si="73"/>
        <v>0</v>
      </c>
      <c r="DS75" s="17">
        <f t="shared" si="73"/>
        <v>0</v>
      </c>
      <c r="DT75" s="17">
        <f t="shared" si="73"/>
        <v>0</v>
      </c>
      <c r="DU75" s="17">
        <f t="shared" si="73"/>
        <v>0</v>
      </c>
      <c r="DV75" s="17">
        <f t="shared" si="73"/>
        <v>0</v>
      </c>
      <c r="DW75" s="17">
        <f t="shared" si="73"/>
        <v>0</v>
      </c>
      <c r="DX75" s="17">
        <f t="shared" si="73"/>
        <v>0</v>
      </c>
      <c r="DY75" s="17">
        <f t="shared" si="73"/>
        <v>0</v>
      </c>
      <c r="DZ75" s="17">
        <f t="shared" si="73"/>
        <v>0</v>
      </c>
      <c r="EA75" s="17">
        <f t="shared" si="73"/>
        <v>0</v>
      </c>
      <c r="EB75" s="17">
        <f t="shared" si="73"/>
        <v>0</v>
      </c>
      <c r="EC75" s="17">
        <f t="shared" si="73"/>
        <v>0</v>
      </c>
      <c r="ED75" s="17">
        <f t="shared" ref="ED75:FP75" si="74">SUM(ED76)</f>
        <v>0</v>
      </c>
      <c r="EE75" s="17">
        <f t="shared" si="74"/>
        <v>0</v>
      </c>
      <c r="EF75" s="17">
        <f t="shared" si="74"/>
        <v>0</v>
      </c>
      <c r="EG75" s="17">
        <f t="shared" si="74"/>
        <v>0</v>
      </c>
      <c r="EH75" s="17">
        <f t="shared" si="74"/>
        <v>0</v>
      </c>
      <c r="EI75" s="17">
        <f t="shared" si="74"/>
        <v>0</v>
      </c>
      <c r="EJ75" s="17">
        <f t="shared" si="74"/>
        <v>3</v>
      </c>
      <c r="EK75" s="17">
        <f t="shared" si="74"/>
        <v>114</v>
      </c>
      <c r="EL75" s="17">
        <f t="shared" si="74"/>
        <v>10</v>
      </c>
      <c r="EM75" s="17">
        <f t="shared" si="74"/>
        <v>0</v>
      </c>
      <c r="EN75" s="17">
        <f t="shared" si="74"/>
        <v>10</v>
      </c>
      <c r="EO75" s="17">
        <f t="shared" si="74"/>
        <v>0</v>
      </c>
      <c r="EP75" s="17">
        <f t="shared" si="74"/>
        <v>0</v>
      </c>
      <c r="EQ75" s="17">
        <f t="shared" si="74"/>
        <v>104</v>
      </c>
      <c r="ER75" s="17">
        <f t="shared" si="74"/>
        <v>0</v>
      </c>
      <c r="ES75" s="17">
        <f t="shared" si="74"/>
        <v>0</v>
      </c>
      <c r="ET75" s="17">
        <f t="shared" si="74"/>
        <v>0</v>
      </c>
      <c r="EU75" s="17">
        <f t="shared" si="74"/>
        <v>0</v>
      </c>
      <c r="EV75" s="17">
        <f t="shared" si="74"/>
        <v>0</v>
      </c>
      <c r="EW75" s="17">
        <f t="shared" si="74"/>
        <v>10</v>
      </c>
      <c r="EX75" s="17">
        <f t="shared" si="74"/>
        <v>0</v>
      </c>
      <c r="EY75" s="17">
        <f t="shared" si="74"/>
        <v>3</v>
      </c>
      <c r="EZ75" s="17">
        <f t="shared" si="74"/>
        <v>10</v>
      </c>
      <c r="FA75" s="17">
        <f t="shared" si="74"/>
        <v>114</v>
      </c>
      <c r="FB75" s="17">
        <f t="shared" si="74"/>
        <v>0</v>
      </c>
      <c r="FC75" s="17">
        <f t="shared" si="74"/>
        <v>0</v>
      </c>
      <c r="FD75" s="17">
        <f t="shared" si="74"/>
        <v>0</v>
      </c>
      <c r="FE75" s="17">
        <f t="shared" si="74"/>
        <v>0</v>
      </c>
      <c r="FF75" s="17">
        <f t="shared" si="74"/>
        <v>0</v>
      </c>
      <c r="FG75" s="17">
        <f t="shared" si="74"/>
        <v>0</v>
      </c>
      <c r="FH75" s="17">
        <f t="shared" si="74"/>
        <v>0</v>
      </c>
      <c r="FI75" s="17">
        <f t="shared" si="74"/>
        <v>0</v>
      </c>
      <c r="FJ75" s="17">
        <f t="shared" si="74"/>
        <v>0</v>
      </c>
      <c r="FK75" s="17">
        <f t="shared" si="74"/>
        <v>0</v>
      </c>
      <c r="FL75" s="17">
        <f t="shared" si="74"/>
        <v>0</v>
      </c>
      <c r="FM75" s="17">
        <f t="shared" si="74"/>
        <v>0</v>
      </c>
      <c r="FN75" s="17">
        <f t="shared" si="74"/>
        <v>0</v>
      </c>
      <c r="FO75" s="17">
        <f t="shared" si="74"/>
        <v>0</v>
      </c>
      <c r="FP75" s="17">
        <f t="shared" si="74"/>
        <v>0</v>
      </c>
      <c r="FQ75" s="36"/>
      <c r="FR75" s="36"/>
    </row>
    <row r="76" spans="1:174" s="32" customFormat="1" ht="25.5" customHeight="1" x14ac:dyDescent="0.2">
      <c r="A76" s="27" t="s">
        <v>39</v>
      </c>
      <c r="B76" s="46" t="s">
        <v>182</v>
      </c>
      <c r="C76" s="28" t="s">
        <v>35</v>
      </c>
      <c r="D76" s="29"/>
      <c r="E76" s="34">
        <v>10</v>
      </c>
      <c r="F76" s="34">
        <v>380</v>
      </c>
      <c r="G76" s="34">
        <v>42</v>
      </c>
      <c r="H76" s="34"/>
      <c r="I76" s="34"/>
      <c r="J76" s="34"/>
      <c r="K76" s="34"/>
      <c r="L76" s="34"/>
      <c r="M76" s="29"/>
      <c r="N76" s="30"/>
      <c r="O76" s="34"/>
      <c r="P76" s="29"/>
      <c r="Q76" s="29"/>
      <c r="R76" s="30"/>
      <c r="S76" s="30"/>
      <c r="T76" s="30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34"/>
      <c r="AF76" s="34"/>
      <c r="AG76" s="34"/>
      <c r="AH76" s="34"/>
      <c r="AI76" s="34"/>
      <c r="AJ76" s="29"/>
      <c r="AK76" s="29"/>
      <c r="AL76" s="29"/>
      <c r="AM76" s="29"/>
      <c r="AN76" s="29"/>
      <c r="AO76" s="34">
        <v>4</v>
      </c>
      <c r="AP76" s="34">
        <v>152</v>
      </c>
      <c r="AQ76" s="34">
        <v>16</v>
      </c>
      <c r="AR76" s="29"/>
      <c r="AS76" s="34">
        <v>16</v>
      </c>
      <c r="AT76" s="34"/>
      <c r="AU76" s="30"/>
      <c r="AV76" s="34">
        <v>136</v>
      </c>
      <c r="AW76" s="29"/>
      <c r="AX76" s="29"/>
      <c r="AY76" s="30"/>
      <c r="AZ76" s="30"/>
      <c r="BA76" s="30"/>
      <c r="BB76" s="30"/>
      <c r="BC76" s="30"/>
      <c r="BD76" s="30"/>
      <c r="BE76" s="30"/>
      <c r="BF76" s="30"/>
      <c r="BG76" s="34">
        <v>2</v>
      </c>
      <c r="BH76" s="34" t="s">
        <v>54</v>
      </c>
      <c r="BI76" s="34">
        <v>3</v>
      </c>
      <c r="BJ76" s="34">
        <v>2</v>
      </c>
      <c r="BK76" s="34">
        <v>114</v>
      </c>
      <c r="BL76" s="34">
        <v>14</v>
      </c>
      <c r="BM76" s="34" t="s">
        <v>54</v>
      </c>
      <c r="BN76" s="34">
        <v>1</v>
      </c>
      <c r="BO76" s="34">
        <v>14</v>
      </c>
      <c r="BP76" s="34">
        <v>38</v>
      </c>
      <c r="BQ76" s="29"/>
      <c r="BR76" s="29"/>
      <c r="BS76" s="29"/>
      <c r="BT76" s="29"/>
      <c r="BU76" s="29"/>
      <c r="BV76" s="34">
        <v>3</v>
      </c>
      <c r="BW76" s="34">
        <v>114</v>
      </c>
      <c r="BX76" s="34">
        <v>16</v>
      </c>
      <c r="BY76" s="34"/>
      <c r="BZ76" s="34">
        <v>16</v>
      </c>
      <c r="CA76" s="29"/>
      <c r="CB76" s="30"/>
      <c r="CC76" s="34">
        <v>98</v>
      </c>
      <c r="CD76" s="29"/>
      <c r="CE76" s="29"/>
      <c r="CF76" s="30"/>
      <c r="CG76" s="30"/>
      <c r="CH76" s="30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34">
        <v>16</v>
      </c>
      <c r="CY76" s="34" t="s">
        <v>54</v>
      </c>
      <c r="CZ76" s="34">
        <v>3</v>
      </c>
      <c r="DA76" s="34">
        <v>16</v>
      </c>
      <c r="DB76" s="34">
        <v>114</v>
      </c>
      <c r="DC76" s="29"/>
      <c r="DD76" s="29"/>
      <c r="DE76" s="29"/>
      <c r="DF76" s="29"/>
      <c r="DG76" s="29"/>
      <c r="DH76" s="29"/>
      <c r="DI76" s="30"/>
      <c r="DJ76" s="29"/>
      <c r="DK76" s="29"/>
      <c r="DL76" s="29"/>
      <c r="DM76" s="30"/>
      <c r="DN76" s="30"/>
      <c r="DO76" s="30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34">
        <v>3</v>
      </c>
      <c r="EK76" s="34">
        <v>114</v>
      </c>
      <c r="EL76" s="34">
        <v>10</v>
      </c>
      <c r="EM76" s="34"/>
      <c r="EN76" s="34">
        <v>10</v>
      </c>
      <c r="EO76" s="29"/>
      <c r="EP76" s="30"/>
      <c r="EQ76" s="34">
        <v>104</v>
      </c>
      <c r="ER76" s="29"/>
      <c r="ES76" s="29"/>
      <c r="ET76" s="30"/>
      <c r="EU76" s="30"/>
      <c r="EV76" s="30"/>
      <c r="EW76" s="34">
        <v>10</v>
      </c>
      <c r="EX76" s="34"/>
      <c r="EY76" s="34">
        <v>3</v>
      </c>
      <c r="EZ76" s="34">
        <v>10</v>
      </c>
      <c r="FA76" s="34">
        <v>114</v>
      </c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30"/>
      <c r="FQ76" s="31" t="s">
        <v>67</v>
      </c>
      <c r="FR76" s="30" t="s">
        <v>164</v>
      </c>
    </row>
    <row r="77" spans="1:174" s="32" customFormat="1" ht="12.75" customHeight="1" x14ac:dyDescent="0.2">
      <c r="A77" s="36"/>
      <c r="B77" s="63" t="s">
        <v>42</v>
      </c>
      <c r="C77" s="64"/>
      <c r="D77" s="37"/>
      <c r="E77" s="36">
        <f>SUM(E78:E79)</f>
        <v>10</v>
      </c>
      <c r="F77" s="36">
        <f t="shared" ref="F77:BQ77" si="75">SUM(F78:F79)</f>
        <v>380</v>
      </c>
      <c r="G77" s="36">
        <f t="shared" si="75"/>
        <v>0</v>
      </c>
      <c r="H77" s="36">
        <f t="shared" si="75"/>
        <v>0</v>
      </c>
      <c r="I77" s="36">
        <f t="shared" si="75"/>
        <v>0</v>
      </c>
      <c r="J77" s="36">
        <f t="shared" si="75"/>
        <v>0</v>
      </c>
      <c r="K77" s="36">
        <f t="shared" si="75"/>
        <v>0</v>
      </c>
      <c r="L77" s="36">
        <f t="shared" si="75"/>
        <v>0</v>
      </c>
      <c r="M77" s="36">
        <f t="shared" si="75"/>
        <v>0</v>
      </c>
      <c r="N77" s="36">
        <f t="shared" si="75"/>
        <v>0</v>
      </c>
      <c r="O77" s="36">
        <f t="shared" si="75"/>
        <v>0</v>
      </c>
      <c r="P77" s="36">
        <f t="shared" si="75"/>
        <v>0</v>
      </c>
      <c r="Q77" s="36">
        <f t="shared" si="75"/>
        <v>0</v>
      </c>
      <c r="R77" s="36">
        <f t="shared" si="75"/>
        <v>0</v>
      </c>
      <c r="S77" s="36">
        <f t="shared" si="75"/>
        <v>0</v>
      </c>
      <c r="T77" s="36">
        <f t="shared" si="75"/>
        <v>0</v>
      </c>
      <c r="U77" s="36">
        <f t="shared" si="75"/>
        <v>0</v>
      </c>
      <c r="V77" s="36">
        <f t="shared" si="75"/>
        <v>0</v>
      </c>
      <c r="W77" s="36">
        <f t="shared" si="75"/>
        <v>0</v>
      </c>
      <c r="X77" s="36">
        <f t="shared" si="75"/>
        <v>0</v>
      </c>
      <c r="Y77" s="36">
        <f t="shared" si="75"/>
        <v>0</v>
      </c>
      <c r="Z77" s="36">
        <f t="shared" si="75"/>
        <v>0</v>
      </c>
      <c r="AA77" s="36">
        <f t="shared" si="75"/>
        <v>0</v>
      </c>
      <c r="AB77" s="36">
        <f t="shared" si="75"/>
        <v>0</v>
      </c>
      <c r="AC77" s="36">
        <f t="shared" si="75"/>
        <v>0</v>
      </c>
      <c r="AD77" s="36">
        <f t="shared" si="75"/>
        <v>0</v>
      </c>
      <c r="AE77" s="36">
        <f t="shared" si="75"/>
        <v>0</v>
      </c>
      <c r="AF77" s="36">
        <f t="shared" si="75"/>
        <v>0</v>
      </c>
      <c r="AG77" s="36">
        <f t="shared" si="75"/>
        <v>0</v>
      </c>
      <c r="AH77" s="36">
        <f t="shared" si="75"/>
        <v>0</v>
      </c>
      <c r="AI77" s="36">
        <f t="shared" si="75"/>
        <v>0</v>
      </c>
      <c r="AJ77" s="36">
        <f t="shared" si="75"/>
        <v>0</v>
      </c>
      <c r="AK77" s="36">
        <f t="shared" si="75"/>
        <v>0</v>
      </c>
      <c r="AL77" s="36">
        <f t="shared" si="75"/>
        <v>0</v>
      </c>
      <c r="AM77" s="36">
        <f t="shared" si="75"/>
        <v>0</v>
      </c>
      <c r="AN77" s="36">
        <f t="shared" si="75"/>
        <v>0</v>
      </c>
      <c r="AO77" s="36">
        <f t="shared" si="75"/>
        <v>5</v>
      </c>
      <c r="AP77" s="36">
        <f t="shared" si="75"/>
        <v>190</v>
      </c>
      <c r="AQ77" s="36">
        <f t="shared" si="75"/>
        <v>0</v>
      </c>
      <c r="AR77" s="36">
        <f t="shared" si="75"/>
        <v>0</v>
      </c>
      <c r="AS77" s="36">
        <f t="shared" si="75"/>
        <v>0</v>
      </c>
      <c r="AT77" s="36">
        <f t="shared" si="75"/>
        <v>0</v>
      </c>
      <c r="AU77" s="36">
        <f t="shared" si="75"/>
        <v>0</v>
      </c>
      <c r="AV77" s="36">
        <f t="shared" si="75"/>
        <v>0</v>
      </c>
      <c r="AW77" s="36">
        <f t="shared" si="75"/>
        <v>0</v>
      </c>
      <c r="AX77" s="36">
        <f t="shared" si="75"/>
        <v>0</v>
      </c>
      <c r="AY77" s="36">
        <f t="shared" si="75"/>
        <v>0</v>
      </c>
      <c r="AZ77" s="36">
        <f t="shared" si="75"/>
        <v>0</v>
      </c>
      <c r="BA77" s="36">
        <f t="shared" si="75"/>
        <v>0</v>
      </c>
      <c r="BB77" s="36">
        <f t="shared" si="75"/>
        <v>0</v>
      </c>
      <c r="BC77" s="36">
        <f t="shared" si="75"/>
        <v>0</v>
      </c>
      <c r="BD77" s="36">
        <f t="shared" si="75"/>
        <v>0</v>
      </c>
      <c r="BE77" s="36">
        <f t="shared" si="75"/>
        <v>0</v>
      </c>
      <c r="BF77" s="36">
        <f t="shared" si="75"/>
        <v>0</v>
      </c>
      <c r="BG77" s="36">
        <f t="shared" si="75"/>
        <v>0</v>
      </c>
      <c r="BH77" s="36">
        <f t="shared" si="75"/>
        <v>0</v>
      </c>
      <c r="BI77" s="36">
        <f t="shared" si="75"/>
        <v>0</v>
      </c>
      <c r="BJ77" s="36">
        <f t="shared" si="75"/>
        <v>0</v>
      </c>
      <c r="BK77" s="36">
        <f t="shared" si="75"/>
        <v>0</v>
      </c>
      <c r="BL77" s="36">
        <f t="shared" si="75"/>
        <v>0</v>
      </c>
      <c r="BM77" s="36">
        <f t="shared" si="75"/>
        <v>0</v>
      </c>
      <c r="BN77" s="36">
        <f t="shared" si="75"/>
        <v>0</v>
      </c>
      <c r="BO77" s="36">
        <f t="shared" si="75"/>
        <v>0</v>
      </c>
      <c r="BP77" s="36">
        <f t="shared" si="75"/>
        <v>0</v>
      </c>
      <c r="BQ77" s="36">
        <f t="shared" si="75"/>
        <v>0</v>
      </c>
      <c r="BR77" s="36">
        <f t="shared" ref="BR77:EC77" si="76">SUM(BR78:BR79)</f>
        <v>0</v>
      </c>
      <c r="BS77" s="36">
        <f t="shared" si="76"/>
        <v>5</v>
      </c>
      <c r="BT77" s="36">
        <f t="shared" si="76"/>
        <v>0</v>
      </c>
      <c r="BU77" s="36">
        <f t="shared" si="76"/>
        <v>190</v>
      </c>
      <c r="BV77" s="36">
        <f t="shared" si="76"/>
        <v>0</v>
      </c>
      <c r="BW77" s="36">
        <f t="shared" si="76"/>
        <v>0</v>
      </c>
      <c r="BX77" s="36">
        <f t="shared" si="76"/>
        <v>0</v>
      </c>
      <c r="BY77" s="36">
        <f t="shared" si="76"/>
        <v>0</v>
      </c>
      <c r="BZ77" s="36">
        <f t="shared" si="76"/>
        <v>0</v>
      </c>
      <c r="CA77" s="36">
        <f t="shared" si="76"/>
        <v>0</v>
      </c>
      <c r="CB77" s="36">
        <f t="shared" si="76"/>
        <v>0</v>
      </c>
      <c r="CC77" s="36">
        <f t="shared" si="76"/>
        <v>0</v>
      </c>
      <c r="CD77" s="36">
        <f t="shared" si="76"/>
        <v>0</v>
      </c>
      <c r="CE77" s="36">
        <f t="shared" si="76"/>
        <v>0</v>
      </c>
      <c r="CF77" s="36">
        <f t="shared" si="76"/>
        <v>0</v>
      </c>
      <c r="CG77" s="36">
        <f t="shared" si="76"/>
        <v>0</v>
      </c>
      <c r="CH77" s="36">
        <f t="shared" si="76"/>
        <v>0</v>
      </c>
      <c r="CI77" s="36">
        <f t="shared" si="76"/>
        <v>0</v>
      </c>
      <c r="CJ77" s="36">
        <f t="shared" si="76"/>
        <v>0</v>
      </c>
      <c r="CK77" s="36">
        <f t="shared" si="76"/>
        <v>0</v>
      </c>
      <c r="CL77" s="36">
        <f t="shared" si="76"/>
        <v>0</v>
      </c>
      <c r="CM77" s="36">
        <f t="shared" si="76"/>
        <v>0</v>
      </c>
      <c r="CN77" s="36">
        <f t="shared" si="76"/>
        <v>0</v>
      </c>
      <c r="CO77" s="36">
        <f t="shared" si="76"/>
        <v>0</v>
      </c>
      <c r="CP77" s="36">
        <f t="shared" si="76"/>
        <v>0</v>
      </c>
      <c r="CQ77" s="36">
        <f t="shared" si="76"/>
        <v>0</v>
      </c>
      <c r="CR77" s="36">
        <f t="shared" si="76"/>
        <v>0</v>
      </c>
      <c r="CS77" s="36">
        <f t="shared" si="76"/>
        <v>0</v>
      </c>
      <c r="CT77" s="36">
        <f t="shared" si="76"/>
        <v>0</v>
      </c>
      <c r="CU77" s="36">
        <f t="shared" si="76"/>
        <v>0</v>
      </c>
      <c r="CV77" s="36">
        <f t="shared" si="76"/>
        <v>0</v>
      </c>
      <c r="CW77" s="36">
        <f t="shared" si="76"/>
        <v>0</v>
      </c>
      <c r="CX77" s="36">
        <f t="shared" si="76"/>
        <v>0</v>
      </c>
      <c r="CY77" s="36">
        <f t="shared" si="76"/>
        <v>0</v>
      </c>
      <c r="CZ77" s="36">
        <f t="shared" si="76"/>
        <v>0</v>
      </c>
      <c r="DA77" s="36">
        <f t="shared" si="76"/>
        <v>0</v>
      </c>
      <c r="DB77" s="36">
        <f t="shared" si="76"/>
        <v>0</v>
      </c>
      <c r="DC77" s="36">
        <f t="shared" si="76"/>
        <v>5</v>
      </c>
      <c r="DD77" s="36">
        <f t="shared" si="76"/>
        <v>190</v>
      </c>
      <c r="DE77" s="36">
        <f t="shared" si="76"/>
        <v>0</v>
      </c>
      <c r="DF77" s="36">
        <f t="shared" si="76"/>
        <v>0</v>
      </c>
      <c r="DG77" s="36">
        <f t="shared" si="76"/>
        <v>0</v>
      </c>
      <c r="DH77" s="36">
        <f t="shared" si="76"/>
        <v>0</v>
      </c>
      <c r="DI77" s="36">
        <f t="shared" si="76"/>
        <v>0</v>
      </c>
      <c r="DJ77" s="36">
        <f t="shared" si="76"/>
        <v>0</v>
      </c>
      <c r="DK77" s="36">
        <f t="shared" si="76"/>
        <v>0</v>
      </c>
      <c r="DL77" s="36">
        <f t="shared" si="76"/>
        <v>0</v>
      </c>
      <c r="DM77" s="36">
        <f t="shared" si="76"/>
        <v>0</v>
      </c>
      <c r="DN77" s="36">
        <f t="shared" si="76"/>
        <v>0</v>
      </c>
      <c r="DO77" s="36">
        <f t="shared" si="76"/>
        <v>0</v>
      </c>
      <c r="DP77" s="36">
        <f t="shared" si="76"/>
        <v>0</v>
      </c>
      <c r="DQ77" s="36">
        <f t="shared" si="76"/>
        <v>0</v>
      </c>
      <c r="DR77" s="36">
        <f t="shared" si="76"/>
        <v>0</v>
      </c>
      <c r="DS77" s="36">
        <f t="shared" si="76"/>
        <v>0</v>
      </c>
      <c r="DT77" s="36">
        <f t="shared" si="76"/>
        <v>0</v>
      </c>
      <c r="DU77" s="36">
        <f t="shared" si="76"/>
        <v>0</v>
      </c>
      <c r="DV77" s="36">
        <f t="shared" si="76"/>
        <v>0</v>
      </c>
      <c r="DW77" s="36">
        <f t="shared" si="76"/>
        <v>5</v>
      </c>
      <c r="DX77" s="36">
        <f t="shared" si="76"/>
        <v>0</v>
      </c>
      <c r="DY77" s="36">
        <f t="shared" si="76"/>
        <v>190</v>
      </c>
      <c r="DZ77" s="36">
        <f t="shared" si="76"/>
        <v>0</v>
      </c>
      <c r="EA77" s="36">
        <f t="shared" si="76"/>
        <v>0</v>
      </c>
      <c r="EB77" s="36">
        <f t="shared" si="76"/>
        <v>0</v>
      </c>
      <c r="EC77" s="36">
        <f t="shared" si="76"/>
        <v>0</v>
      </c>
      <c r="ED77" s="36">
        <f t="shared" ref="ED77:FP77" si="77">SUM(ED78:ED79)</f>
        <v>0</v>
      </c>
      <c r="EE77" s="36">
        <f t="shared" si="77"/>
        <v>0</v>
      </c>
      <c r="EF77" s="36">
        <f t="shared" si="77"/>
        <v>0</v>
      </c>
      <c r="EG77" s="36">
        <f t="shared" si="77"/>
        <v>0</v>
      </c>
      <c r="EH77" s="36">
        <f t="shared" si="77"/>
        <v>0</v>
      </c>
      <c r="EI77" s="36">
        <f t="shared" si="77"/>
        <v>0</v>
      </c>
      <c r="EJ77" s="36">
        <f t="shared" si="77"/>
        <v>0</v>
      </c>
      <c r="EK77" s="36">
        <f t="shared" si="77"/>
        <v>0</v>
      </c>
      <c r="EL77" s="36">
        <f t="shared" si="77"/>
        <v>0</v>
      </c>
      <c r="EM77" s="36">
        <f t="shared" si="77"/>
        <v>0</v>
      </c>
      <c r="EN77" s="36">
        <f t="shared" si="77"/>
        <v>0</v>
      </c>
      <c r="EO77" s="36">
        <f t="shared" si="77"/>
        <v>0</v>
      </c>
      <c r="EP77" s="36">
        <f t="shared" si="77"/>
        <v>0</v>
      </c>
      <c r="EQ77" s="36">
        <f t="shared" si="77"/>
        <v>0</v>
      </c>
      <c r="ER77" s="36">
        <f t="shared" si="77"/>
        <v>0</v>
      </c>
      <c r="ES77" s="36">
        <f t="shared" si="77"/>
        <v>0</v>
      </c>
      <c r="ET77" s="36">
        <f t="shared" si="77"/>
        <v>0</v>
      </c>
      <c r="EU77" s="36">
        <f t="shared" si="77"/>
        <v>0</v>
      </c>
      <c r="EV77" s="36">
        <f t="shared" si="77"/>
        <v>0</v>
      </c>
      <c r="EW77" s="36">
        <f t="shared" si="77"/>
        <v>0</v>
      </c>
      <c r="EX77" s="36">
        <f t="shared" si="77"/>
        <v>0</v>
      </c>
      <c r="EY77" s="36">
        <f t="shared" si="77"/>
        <v>0</v>
      </c>
      <c r="EZ77" s="36">
        <f t="shared" si="77"/>
        <v>0</v>
      </c>
      <c r="FA77" s="36">
        <f t="shared" si="77"/>
        <v>0</v>
      </c>
      <c r="FB77" s="36">
        <f t="shared" si="77"/>
        <v>0</v>
      </c>
      <c r="FC77" s="36">
        <f t="shared" si="77"/>
        <v>0</v>
      </c>
      <c r="FD77" s="36">
        <f t="shared" si="77"/>
        <v>0</v>
      </c>
      <c r="FE77" s="36">
        <f t="shared" si="77"/>
        <v>0</v>
      </c>
      <c r="FF77" s="36">
        <f t="shared" si="77"/>
        <v>0</v>
      </c>
      <c r="FG77" s="36">
        <f t="shared" si="77"/>
        <v>0</v>
      </c>
      <c r="FH77" s="36">
        <f t="shared" si="77"/>
        <v>0</v>
      </c>
      <c r="FI77" s="36">
        <f t="shared" si="77"/>
        <v>0</v>
      </c>
      <c r="FJ77" s="36">
        <f t="shared" si="77"/>
        <v>0</v>
      </c>
      <c r="FK77" s="36">
        <f t="shared" si="77"/>
        <v>0</v>
      </c>
      <c r="FL77" s="36">
        <f t="shared" si="77"/>
        <v>0</v>
      </c>
      <c r="FM77" s="36">
        <f t="shared" si="77"/>
        <v>0</v>
      </c>
      <c r="FN77" s="36">
        <f t="shared" si="77"/>
        <v>0</v>
      </c>
      <c r="FO77" s="36">
        <f t="shared" si="77"/>
        <v>0</v>
      </c>
      <c r="FP77" s="36">
        <f t="shared" si="77"/>
        <v>0</v>
      </c>
      <c r="FQ77" s="36"/>
      <c r="FR77" s="36"/>
    </row>
    <row r="78" spans="1:174" s="32" customFormat="1" ht="45.75" customHeight="1" x14ac:dyDescent="0.2">
      <c r="A78" s="27">
        <v>1</v>
      </c>
      <c r="B78" s="46" t="s">
        <v>183</v>
      </c>
      <c r="C78" s="28" t="s">
        <v>35</v>
      </c>
      <c r="D78" s="29"/>
      <c r="E78" s="29">
        <v>5</v>
      </c>
      <c r="F78" s="29">
        <f t="shared" si="71"/>
        <v>190</v>
      </c>
      <c r="G78" s="29">
        <v>0</v>
      </c>
      <c r="H78" s="29"/>
      <c r="I78" s="29"/>
      <c r="J78" s="29"/>
      <c r="K78" s="29"/>
      <c r="L78" s="29"/>
      <c r="M78" s="29"/>
      <c r="N78" s="30"/>
      <c r="O78" s="29"/>
      <c r="P78" s="29"/>
      <c r="Q78" s="29"/>
      <c r="R78" s="30"/>
      <c r="S78" s="30"/>
      <c r="T78" s="30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34">
        <v>5</v>
      </c>
      <c r="AP78" s="34">
        <v>190</v>
      </c>
      <c r="AQ78" s="29"/>
      <c r="AR78" s="29"/>
      <c r="AS78" s="29"/>
      <c r="AT78" s="29"/>
      <c r="AU78" s="30"/>
      <c r="AV78" s="34"/>
      <c r="AW78" s="29"/>
      <c r="AX78" s="29"/>
      <c r="AY78" s="30"/>
      <c r="AZ78" s="30"/>
      <c r="BA78" s="30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34"/>
      <c r="BS78" s="34">
        <v>5</v>
      </c>
      <c r="BT78" s="34"/>
      <c r="BU78" s="34">
        <v>190</v>
      </c>
      <c r="BV78" s="29"/>
      <c r="BW78" s="29"/>
      <c r="BX78" s="29"/>
      <c r="BY78" s="29"/>
      <c r="BZ78" s="29"/>
      <c r="CA78" s="29"/>
      <c r="CB78" s="30"/>
      <c r="CC78" s="29"/>
      <c r="CD78" s="29"/>
      <c r="CE78" s="29"/>
      <c r="CF78" s="30"/>
      <c r="CG78" s="30"/>
      <c r="CH78" s="30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30"/>
      <c r="DJ78" s="29"/>
      <c r="DK78" s="29"/>
      <c r="DL78" s="29"/>
      <c r="DM78" s="30"/>
      <c r="DN78" s="30"/>
      <c r="DO78" s="30"/>
      <c r="DP78" s="29"/>
      <c r="DQ78" s="29"/>
      <c r="DR78" s="29"/>
      <c r="DS78" s="29"/>
      <c r="DT78" s="29"/>
      <c r="DU78" s="29"/>
      <c r="DV78" s="34"/>
      <c r="DW78" s="34"/>
      <c r="DX78" s="34"/>
      <c r="DY78" s="34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30"/>
      <c r="EQ78" s="29"/>
      <c r="ER78" s="29"/>
      <c r="ES78" s="29"/>
      <c r="ET78" s="30"/>
      <c r="EU78" s="30"/>
      <c r="EV78" s="30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30"/>
      <c r="FQ78" s="31" t="s">
        <v>67</v>
      </c>
      <c r="FR78" s="30" t="s">
        <v>163</v>
      </c>
    </row>
    <row r="79" spans="1:174" s="32" customFormat="1" ht="41.25" customHeight="1" x14ac:dyDescent="0.2">
      <c r="A79" s="27">
        <v>2</v>
      </c>
      <c r="B79" s="46" t="s">
        <v>183</v>
      </c>
      <c r="C79" s="28" t="s">
        <v>35</v>
      </c>
      <c r="D79" s="29"/>
      <c r="E79" s="29">
        <v>5</v>
      </c>
      <c r="F79" s="29">
        <f t="shared" si="71"/>
        <v>190</v>
      </c>
      <c r="G79" s="29">
        <v>0</v>
      </c>
      <c r="H79" s="29"/>
      <c r="I79" s="29"/>
      <c r="J79" s="29"/>
      <c r="K79" s="29"/>
      <c r="L79" s="29"/>
      <c r="M79" s="29"/>
      <c r="N79" s="30"/>
      <c r="O79" s="29"/>
      <c r="P79" s="29"/>
      <c r="Q79" s="29"/>
      <c r="R79" s="30"/>
      <c r="S79" s="30"/>
      <c r="T79" s="30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30"/>
      <c r="AV79" s="29"/>
      <c r="AW79" s="29"/>
      <c r="AX79" s="29"/>
      <c r="AY79" s="30"/>
      <c r="AZ79" s="30"/>
      <c r="BA79" s="30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30"/>
      <c r="CC79" s="29"/>
      <c r="CD79" s="29"/>
      <c r="CE79" s="29"/>
      <c r="CF79" s="30"/>
      <c r="CG79" s="30"/>
      <c r="CH79" s="30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>
        <v>5</v>
      </c>
      <c r="DD79" s="29">
        <v>190</v>
      </c>
      <c r="DE79" s="29"/>
      <c r="DF79" s="29"/>
      <c r="DG79" s="29"/>
      <c r="DH79" s="29"/>
      <c r="DI79" s="30"/>
      <c r="DJ79" s="29"/>
      <c r="DK79" s="29"/>
      <c r="DL79" s="29"/>
      <c r="DM79" s="30"/>
      <c r="DN79" s="30"/>
      <c r="DO79" s="30"/>
      <c r="DP79" s="29"/>
      <c r="DQ79" s="29"/>
      <c r="DR79" s="29"/>
      <c r="DS79" s="29"/>
      <c r="DT79" s="29"/>
      <c r="DV79" s="34"/>
      <c r="DW79" s="34">
        <v>5</v>
      </c>
      <c r="DX79" s="34"/>
      <c r="DY79" s="34">
        <v>190</v>
      </c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30"/>
      <c r="EQ79" s="29"/>
      <c r="ER79" s="29"/>
      <c r="ES79" s="29"/>
      <c r="ET79" s="30"/>
      <c r="EU79" s="30"/>
      <c r="EV79" s="30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30"/>
      <c r="FQ79" s="31" t="s">
        <v>67</v>
      </c>
      <c r="FR79" s="30" t="s">
        <v>162</v>
      </c>
    </row>
    <row r="80" spans="1:174" s="32" customFormat="1" ht="27" customHeight="1" x14ac:dyDescent="0.2">
      <c r="A80" s="36"/>
      <c r="B80" s="63" t="s">
        <v>44</v>
      </c>
      <c r="C80" s="64"/>
      <c r="D80" s="37"/>
      <c r="E80" s="17">
        <f>SUM(E81)</f>
        <v>6</v>
      </c>
      <c r="F80" s="17">
        <f t="shared" ref="F80:BQ80" si="78">SUM(F81)</f>
        <v>228</v>
      </c>
      <c r="G80" s="17">
        <f t="shared" si="78"/>
        <v>0</v>
      </c>
      <c r="H80" s="17">
        <f t="shared" si="78"/>
        <v>0</v>
      </c>
      <c r="I80" s="17">
        <f t="shared" si="78"/>
        <v>0</v>
      </c>
      <c r="J80" s="17">
        <f t="shared" si="78"/>
        <v>0</v>
      </c>
      <c r="K80" s="17">
        <f t="shared" si="78"/>
        <v>0</v>
      </c>
      <c r="L80" s="17">
        <f t="shared" si="78"/>
        <v>0</v>
      </c>
      <c r="M80" s="17">
        <f t="shared" si="78"/>
        <v>0</v>
      </c>
      <c r="N80" s="17">
        <f t="shared" si="78"/>
        <v>0</v>
      </c>
      <c r="O80" s="17">
        <f t="shared" si="78"/>
        <v>0</v>
      </c>
      <c r="P80" s="17">
        <f t="shared" si="78"/>
        <v>0</v>
      </c>
      <c r="Q80" s="17">
        <f t="shared" si="78"/>
        <v>0</v>
      </c>
      <c r="R80" s="17">
        <f t="shared" si="78"/>
        <v>0</v>
      </c>
      <c r="S80" s="17">
        <f t="shared" si="78"/>
        <v>0</v>
      </c>
      <c r="T80" s="17">
        <f t="shared" si="78"/>
        <v>0</v>
      </c>
      <c r="U80" s="17">
        <f t="shared" si="78"/>
        <v>0</v>
      </c>
      <c r="V80" s="17">
        <f t="shared" si="78"/>
        <v>0</v>
      </c>
      <c r="W80" s="17">
        <f t="shared" si="78"/>
        <v>0</v>
      </c>
      <c r="X80" s="17">
        <f t="shared" si="78"/>
        <v>0</v>
      </c>
      <c r="Y80" s="17">
        <f t="shared" si="78"/>
        <v>0</v>
      </c>
      <c r="Z80" s="17">
        <f t="shared" si="78"/>
        <v>0</v>
      </c>
      <c r="AA80" s="17">
        <f t="shared" si="78"/>
        <v>0</v>
      </c>
      <c r="AB80" s="17">
        <f t="shared" si="78"/>
        <v>0</v>
      </c>
      <c r="AC80" s="17">
        <f t="shared" si="78"/>
        <v>0</v>
      </c>
      <c r="AD80" s="17">
        <f t="shared" si="78"/>
        <v>0</v>
      </c>
      <c r="AE80" s="17">
        <f t="shared" si="78"/>
        <v>0</v>
      </c>
      <c r="AF80" s="17">
        <f t="shared" si="78"/>
        <v>0</v>
      </c>
      <c r="AG80" s="17">
        <f t="shared" si="78"/>
        <v>0</v>
      </c>
      <c r="AH80" s="17">
        <f t="shared" si="78"/>
        <v>0</v>
      </c>
      <c r="AI80" s="17">
        <f t="shared" si="78"/>
        <v>0</v>
      </c>
      <c r="AJ80" s="17">
        <f t="shared" si="78"/>
        <v>0</v>
      </c>
      <c r="AK80" s="17">
        <f t="shared" si="78"/>
        <v>0</v>
      </c>
      <c r="AL80" s="17">
        <f t="shared" si="78"/>
        <v>0</v>
      </c>
      <c r="AM80" s="17">
        <f t="shared" si="78"/>
        <v>0</v>
      </c>
      <c r="AN80" s="17">
        <f t="shared" si="78"/>
        <v>0</v>
      </c>
      <c r="AO80" s="17">
        <f t="shared" si="78"/>
        <v>0</v>
      </c>
      <c r="AP80" s="17">
        <f t="shared" si="78"/>
        <v>0</v>
      </c>
      <c r="AQ80" s="17">
        <f t="shared" si="78"/>
        <v>0</v>
      </c>
      <c r="AR80" s="17">
        <f t="shared" si="78"/>
        <v>0</v>
      </c>
      <c r="AS80" s="17">
        <f t="shared" si="78"/>
        <v>0</v>
      </c>
      <c r="AT80" s="17">
        <f t="shared" si="78"/>
        <v>0</v>
      </c>
      <c r="AU80" s="17">
        <f t="shared" si="78"/>
        <v>0</v>
      </c>
      <c r="AV80" s="17">
        <f t="shared" si="78"/>
        <v>0</v>
      </c>
      <c r="AW80" s="17">
        <f t="shared" si="78"/>
        <v>0</v>
      </c>
      <c r="AX80" s="17">
        <f t="shared" si="78"/>
        <v>0</v>
      </c>
      <c r="AY80" s="17">
        <f t="shared" si="78"/>
        <v>0</v>
      </c>
      <c r="AZ80" s="17">
        <f t="shared" si="78"/>
        <v>0</v>
      </c>
      <c r="BA80" s="17">
        <f t="shared" si="78"/>
        <v>0</v>
      </c>
      <c r="BB80" s="17">
        <f t="shared" si="78"/>
        <v>0</v>
      </c>
      <c r="BC80" s="17">
        <f t="shared" si="78"/>
        <v>0</v>
      </c>
      <c r="BD80" s="17">
        <f t="shared" si="78"/>
        <v>0</v>
      </c>
      <c r="BE80" s="17">
        <f t="shared" si="78"/>
        <v>0</v>
      </c>
      <c r="BF80" s="17">
        <f t="shared" si="78"/>
        <v>0</v>
      </c>
      <c r="BG80" s="17">
        <f t="shared" si="78"/>
        <v>0</v>
      </c>
      <c r="BH80" s="17">
        <f t="shared" si="78"/>
        <v>0</v>
      </c>
      <c r="BI80" s="17">
        <f t="shared" si="78"/>
        <v>0</v>
      </c>
      <c r="BJ80" s="17">
        <f t="shared" si="78"/>
        <v>0</v>
      </c>
      <c r="BK80" s="17">
        <f t="shared" si="78"/>
        <v>0</v>
      </c>
      <c r="BL80" s="17">
        <f t="shared" si="78"/>
        <v>0</v>
      </c>
      <c r="BM80" s="17">
        <f t="shared" si="78"/>
        <v>0</v>
      </c>
      <c r="BN80" s="17">
        <f t="shared" si="78"/>
        <v>0</v>
      </c>
      <c r="BO80" s="17">
        <f t="shared" si="78"/>
        <v>0</v>
      </c>
      <c r="BP80" s="17">
        <f t="shared" si="78"/>
        <v>0</v>
      </c>
      <c r="BQ80" s="17">
        <f t="shared" si="78"/>
        <v>0</v>
      </c>
      <c r="BR80" s="17">
        <f t="shared" ref="BR80:EC80" si="79">SUM(BR81)</f>
        <v>0</v>
      </c>
      <c r="BS80" s="17">
        <f t="shared" si="79"/>
        <v>0</v>
      </c>
      <c r="BT80" s="17">
        <f t="shared" si="79"/>
        <v>0</v>
      </c>
      <c r="BU80" s="17">
        <f t="shared" si="79"/>
        <v>0</v>
      </c>
      <c r="BV80" s="17">
        <f t="shared" si="79"/>
        <v>0</v>
      </c>
      <c r="BW80" s="17">
        <f t="shared" si="79"/>
        <v>0</v>
      </c>
      <c r="BX80" s="17">
        <f t="shared" si="79"/>
        <v>0</v>
      </c>
      <c r="BY80" s="17">
        <f t="shared" si="79"/>
        <v>0</v>
      </c>
      <c r="BZ80" s="17">
        <f t="shared" si="79"/>
        <v>0</v>
      </c>
      <c r="CA80" s="17">
        <f t="shared" si="79"/>
        <v>0</v>
      </c>
      <c r="CB80" s="17">
        <f t="shared" si="79"/>
        <v>0</v>
      </c>
      <c r="CC80" s="17">
        <f t="shared" si="79"/>
        <v>0</v>
      </c>
      <c r="CD80" s="17">
        <f t="shared" si="79"/>
        <v>0</v>
      </c>
      <c r="CE80" s="17">
        <f t="shared" si="79"/>
        <v>0</v>
      </c>
      <c r="CF80" s="17">
        <f t="shared" si="79"/>
        <v>0</v>
      </c>
      <c r="CG80" s="17">
        <f t="shared" si="79"/>
        <v>0</v>
      </c>
      <c r="CH80" s="17">
        <f t="shared" si="79"/>
        <v>0</v>
      </c>
      <c r="CI80" s="17">
        <f t="shared" si="79"/>
        <v>0</v>
      </c>
      <c r="CJ80" s="17">
        <f t="shared" si="79"/>
        <v>0</v>
      </c>
      <c r="CK80" s="17">
        <f t="shared" si="79"/>
        <v>0</v>
      </c>
      <c r="CL80" s="17">
        <f t="shared" si="79"/>
        <v>0</v>
      </c>
      <c r="CM80" s="17">
        <f t="shared" si="79"/>
        <v>0</v>
      </c>
      <c r="CN80" s="17">
        <f t="shared" si="79"/>
        <v>0</v>
      </c>
      <c r="CO80" s="17">
        <f t="shared" si="79"/>
        <v>0</v>
      </c>
      <c r="CP80" s="17">
        <f t="shared" si="79"/>
        <v>0</v>
      </c>
      <c r="CQ80" s="17">
        <f t="shared" si="79"/>
        <v>0</v>
      </c>
      <c r="CR80" s="17">
        <f t="shared" si="79"/>
        <v>0</v>
      </c>
      <c r="CS80" s="17">
        <f t="shared" si="79"/>
        <v>0</v>
      </c>
      <c r="CT80" s="17">
        <f t="shared" si="79"/>
        <v>0</v>
      </c>
      <c r="CU80" s="17">
        <f t="shared" si="79"/>
        <v>0</v>
      </c>
      <c r="CV80" s="17">
        <f t="shared" si="79"/>
        <v>0</v>
      </c>
      <c r="CW80" s="17">
        <f t="shared" si="79"/>
        <v>0</v>
      </c>
      <c r="CX80" s="17">
        <f t="shared" si="79"/>
        <v>0</v>
      </c>
      <c r="CY80" s="17">
        <f t="shared" si="79"/>
        <v>0</v>
      </c>
      <c r="CZ80" s="17">
        <f t="shared" si="79"/>
        <v>0</v>
      </c>
      <c r="DA80" s="17">
        <f t="shared" si="79"/>
        <v>0</v>
      </c>
      <c r="DB80" s="17">
        <f t="shared" si="79"/>
        <v>0</v>
      </c>
      <c r="DC80" s="17">
        <f t="shared" si="79"/>
        <v>0</v>
      </c>
      <c r="DD80" s="17">
        <f t="shared" si="79"/>
        <v>0</v>
      </c>
      <c r="DE80" s="17">
        <f t="shared" si="79"/>
        <v>0</v>
      </c>
      <c r="DF80" s="17">
        <f t="shared" si="79"/>
        <v>0</v>
      </c>
      <c r="DG80" s="17">
        <f t="shared" si="79"/>
        <v>0</v>
      </c>
      <c r="DH80" s="17">
        <f t="shared" si="79"/>
        <v>0</v>
      </c>
      <c r="DI80" s="17">
        <f t="shared" si="79"/>
        <v>0</v>
      </c>
      <c r="DJ80" s="17">
        <f t="shared" si="79"/>
        <v>0</v>
      </c>
      <c r="DK80" s="17">
        <f t="shared" si="79"/>
        <v>0</v>
      </c>
      <c r="DL80" s="17">
        <f t="shared" si="79"/>
        <v>0</v>
      </c>
      <c r="DM80" s="17">
        <f t="shared" si="79"/>
        <v>0</v>
      </c>
      <c r="DN80" s="17">
        <f t="shared" si="79"/>
        <v>0</v>
      </c>
      <c r="DO80" s="17">
        <f t="shared" si="79"/>
        <v>0</v>
      </c>
      <c r="DP80" s="17">
        <f t="shared" si="79"/>
        <v>0</v>
      </c>
      <c r="DQ80" s="17">
        <f t="shared" si="79"/>
        <v>0</v>
      </c>
      <c r="DR80" s="17">
        <f t="shared" si="79"/>
        <v>0</v>
      </c>
      <c r="DS80" s="17">
        <f t="shared" si="79"/>
        <v>0</v>
      </c>
      <c r="DT80" s="17">
        <f t="shared" si="79"/>
        <v>0</v>
      </c>
      <c r="DU80" s="17">
        <f t="shared" si="79"/>
        <v>0</v>
      </c>
      <c r="DV80" s="17">
        <f t="shared" si="79"/>
        <v>0</v>
      </c>
      <c r="DW80" s="17">
        <f t="shared" si="79"/>
        <v>0</v>
      </c>
      <c r="DX80" s="17">
        <f t="shared" si="79"/>
        <v>0</v>
      </c>
      <c r="DY80" s="17">
        <f t="shared" si="79"/>
        <v>0</v>
      </c>
      <c r="DZ80" s="17">
        <f t="shared" si="79"/>
        <v>0</v>
      </c>
      <c r="EA80" s="17">
        <f t="shared" si="79"/>
        <v>0</v>
      </c>
      <c r="EB80" s="17">
        <f t="shared" si="79"/>
        <v>0</v>
      </c>
      <c r="EC80" s="17">
        <f t="shared" si="79"/>
        <v>0</v>
      </c>
      <c r="ED80" s="17">
        <f t="shared" ref="ED80:FP80" si="80">SUM(ED81)</f>
        <v>0</v>
      </c>
      <c r="EE80" s="17">
        <f t="shared" si="80"/>
        <v>0</v>
      </c>
      <c r="EF80" s="17">
        <f t="shared" si="80"/>
        <v>0</v>
      </c>
      <c r="EG80" s="17">
        <f t="shared" si="80"/>
        <v>0</v>
      </c>
      <c r="EH80" s="17">
        <f t="shared" si="80"/>
        <v>0</v>
      </c>
      <c r="EI80" s="17">
        <f t="shared" si="80"/>
        <v>0</v>
      </c>
      <c r="EJ80" s="17">
        <f t="shared" si="80"/>
        <v>6</v>
      </c>
      <c r="EK80" s="17">
        <f t="shared" si="80"/>
        <v>228</v>
      </c>
      <c r="EL80" s="17">
        <f t="shared" si="80"/>
        <v>0</v>
      </c>
      <c r="EM80" s="17">
        <f t="shared" si="80"/>
        <v>0</v>
      </c>
      <c r="EN80" s="17">
        <f t="shared" si="80"/>
        <v>0</v>
      </c>
      <c r="EO80" s="17">
        <f t="shared" si="80"/>
        <v>0</v>
      </c>
      <c r="EP80" s="17">
        <f t="shared" si="80"/>
        <v>0</v>
      </c>
      <c r="EQ80" s="17">
        <f t="shared" si="80"/>
        <v>0</v>
      </c>
      <c r="ER80" s="17">
        <f t="shared" si="80"/>
        <v>0</v>
      </c>
      <c r="ES80" s="17">
        <f t="shared" si="80"/>
        <v>0</v>
      </c>
      <c r="ET80" s="17">
        <f t="shared" si="80"/>
        <v>0</v>
      </c>
      <c r="EU80" s="17">
        <f t="shared" si="80"/>
        <v>0</v>
      </c>
      <c r="EV80" s="17">
        <f t="shared" si="80"/>
        <v>0</v>
      </c>
      <c r="EW80" s="17">
        <f t="shared" si="80"/>
        <v>0</v>
      </c>
      <c r="EX80" s="17">
        <f t="shared" si="80"/>
        <v>0</v>
      </c>
      <c r="EY80" s="17">
        <f t="shared" si="80"/>
        <v>6</v>
      </c>
      <c r="EZ80" s="17">
        <f t="shared" si="80"/>
        <v>0</v>
      </c>
      <c r="FA80" s="17">
        <f t="shared" si="80"/>
        <v>228</v>
      </c>
      <c r="FB80" s="17">
        <f t="shared" si="80"/>
        <v>0</v>
      </c>
      <c r="FC80" s="17">
        <f t="shared" si="80"/>
        <v>0</v>
      </c>
      <c r="FD80" s="17">
        <f t="shared" si="80"/>
        <v>0</v>
      </c>
      <c r="FE80" s="17">
        <f t="shared" si="80"/>
        <v>0</v>
      </c>
      <c r="FF80" s="17">
        <f t="shared" si="80"/>
        <v>0</v>
      </c>
      <c r="FG80" s="17">
        <f t="shared" si="80"/>
        <v>0</v>
      </c>
      <c r="FH80" s="17">
        <f t="shared" si="80"/>
        <v>0</v>
      </c>
      <c r="FI80" s="17">
        <f t="shared" si="80"/>
        <v>0</v>
      </c>
      <c r="FJ80" s="17">
        <f t="shared" si="80"/>
        <v>0</v>
      </c>
      <c r="FK80" s="17">
        <f t="shared" si="80"/>
        <v>0</v>
      </c>
      <c r="FL80" s="17">
        <f t="shared" si="80"/>
        <v>0</v>
      </c>
      <c r="FM80" s="17">
        <f t="shared" si="80"/>
        <v>0</v>
      </c>
      <c r="FN80" s="17">
        <f t="shared" si="80"/>
        <v>0</v>
      </c>
      <c r="FO80" s="17">
        <f t="shared" si="80"/>
        <v>0</v>
      </c>
      <c r="FP80" s="17">
        <f t="shared" si="80"/>
        <v>0</v>
      </c>
      <c r="FQ80" s="36"/>
      <c r="FR80" s="36"/>
    </row>
    <row r="81" spans="1:174" s="32" customFormat="1" ht="72" customHeight="1" x14ac:dyDescent="0.2">
      <c r="A81" s="27">
        <v>1</v>
      </c>
      <c r="B81" s="47" t="s">
        <v>100</v>
      </c>
      <c r="C81" s="28" t="s">
        <v>35</v>
      </c>
      <c r="D81" s="29"/>
      <c r="E81" s="29">
        <v>6</v>
      </c>
      <c r="F81" s="29">
        <f t="shared" si="71"/>
        <v>228</v>
      </c>
      <c r="G81" s="29">
        <v>0</v>
      </c>
      <c r="H81" s="29"/>
      <c r="I81" s="29"/>
      <c r="J81" s="29"/>
      <c r="K81" s="29"/>
      <c r="L81" s="29"/>
      <c r="M81" s="29"/>
      <c r="N81" s="30"/>
      <c r="O81" s="29"/>
      <c r="P81" s="29"/>
      <c r="Q81" s="29"/>
      <c r="R81" s="30"/>
      <c r="S81" s="30"/>
      <c r="T81" s="30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30"/>
      <c r="AV81" s="29"/>
      <c r="AW81" s="29"/>
      <c r="AX81" s="29"/>
      <c r="AY81" s="30"/>
      <c r="AZ81" s="30"/>
      <c r="BA81" s="30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30"/>
      <c r="CC81" s="29"/>
      <c r="CD81" s="29"/>
      <c r="CE81" s="29"/>
      <c r="CF81" s="30"/>
      <c r="CG81" s="30"/>
      <c r="CH81" s="30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30"/>
      <c r="DJ81" s="29"/>
      <c r="DK81" s="29"/>
      <c r="DL81" s="29"/>
      <c r="DM81" s="30"/>
      <c r="DN81" s="30"/>
      <c r="DO81" s="30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34">
        <v>6</v>
      </c>
      <c r="EK81" s="34">
        <v>228</v>
      </c>
      <c r="EL81" s="34"/>
      <c r="EM81" s="29"/>
      <c r="EN81" s="29"/>
      <c r="EO81" s="29"/>
      <c r="EP81" s="30"/>
      <c r="EQ81" s="34"/>
      <c r="ER81" s="29"/>
      <c r="ES81" s="29"/>
      <c r="ET81" s="30"/>
      <c r="EU81" s="30"/>
      <c r="EV81" s="30"/>
      <c r="EW81" s="29"/>
      <c r="EX81" s="34"/>
      <c r="EY81" s="34">
        <v>6</v>
      </c>
      <c r="EZ81" s="34"/>
      <c r="FA81" s="34">
        <v>228</v>
      </c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30"/>
      <c r="FQ81" s="31" t="s">
        <v>67</v>
      </c>
      <c r="FR81" s="30" t="s">
        <v>161</v>
      </c>
    </row>
    <row r="82" spans="1:174" s="32" customFormat="1" ht="25.5" customHeight="1" x14ac:dyDescent="0.2">
      <c r="A82" s="36"/>
      <c r="B82" s="63" t="s">
        <v>120</v>
      </c>
      <c r="C82" s="64"/>
      <c r="D82" s="37"/>
      <c r="E82" s="17">
        <f>SUM(E83)</f>
        <v>6</v>
      </c>
      <c r="F82" s="17">
        <f t="shared" ref="F82:BQ82" si="81">SUM(F83)</f>
        <v>228</v>
      </c>
      <c r="G82" s="17">
        <f t="shared" si="81"/>
        <v>0</v>
      </c>
      <c r="H82" s="17">
        <f t="shared" si="81"/>
        <v>0</v>
      </c>
      <c r="I82" s="17">
        <f t="shared" si="81"/>
        <v>0</v>
      </c>
      <c r="J82" s="17">
        <f t="shared" si="81"/>
        <v>0</v>
      </c>
      <c r="K82" s="17">
        <f t="shared" si="81"/>
        <v>0</v>
      </c>
      <c r="L82" s="17">
        <f t="shared" si="81"/>
        <v>0</v>
      </c>
      <c r="M82" s="17">
        <f t="shared" si="81"/>
        <v>0</v>
      </c>
      <c r="N82" s="17">
        <f t="shared" si="81"/>
        <v>0</v>
      </c>
      <c r="O82" s="17">
        <f t="shared" si="81"/>
        <v>0</v>
      </c>
      <c r="P82" s="17">
        <f t="shared" si="81"/>
        <v>0</v>
      </c>
      <c r="Q82" s="17">
        <f t="shared" si="81"/>
        <v>0</v>
      </c>
      <c r="R82" s="17">
        <f t="shared" si="81"/>
        <v>0</v>
      </c>
      <c r="S82" s="17">
        <f t="shared" si="81"/>
        <v>0</v>
      </c>
      <c r="T82" s="17">
        <f t="shared" si="81"/>
        <v>0</v>
      </c>
      <c r="U82" s="17">
        <f t="shared" si="81"/>
        <v>0</v>
      </c>
      <c r="V82" s="17">
        <f t="shared" si="81"/>
        <v>0</v>
      </c>
      <c r="W82" s="17">
        <f t="shared" si="81"/>
        <v>0</v>
      </c>
      <c r="X82" s="17">
        <f t="shared" si="81"/>
        <v>0</v>
      </c>
      <c r="Y82" s="17">
        <f t="shared" si="81"/>
        <v>0</v>
      </c>
      <c r="Z82" s="17">
        <f t="shared" si="81"/>
        <v>0</v>
      </c>
      <c r="AA82" s="17">
        <f t="shared" si="81"/>
        <v>0</v>
      </c>
      <c r="AB82" s="17">
        <f t="shared" si="81"/>
        <v>0</v>
      </c>
      <c r="AC82" s="17">
        <f t="shared" si="81"/>
        <v>0</v>
      </c>
      <c r="AD82" s="17">
        <f t="shared" si="81"/>
        <v>0</v>
      </c>
      <c r="AE82" s="17">
        <f t="shared" si="81"/>
        <v>0</v>
      </c>
      <c r="AF82" s="17">
        <f t="shared" si="81"/>
        <v>0</v>
      </c>
      <c r="AG82" s="17">
        <f t="shared" si="81"/>
        <v>0</v>
      </c>
      <c r="AH82" s="17">
        <f t="shared" si="81"/>
        <v>0</v>
      </c>
      <c r="AI82" s="17">
        <f t="shared" si="81"/>
        <v>0</v>
      </c>
      <c r="AJ82" s="17">
        <f t="shared" si="81"/>
        <v>0</v>
      </c>
      <c r="AK82" s="17">
        <f t="shared" si="81"/>
        <v>0</v>
      </c>
      <c r="AL82" s="17">
        <f t="shared" si="81"/>
        <v>0</v>
      </c>
      <c r="AM82" s="17">
        <f t="shared" si="81"/>
        <v>0</v>
      </c>
      <c r="AN82" s="17">
        <f t="shared" si="81"/>
        <v>0</v>
      </c>
      <c r="AO82" s="17">
        <f t="shared" si="81"/>
        <v>0</v>
      </c>
      <c r="AP82" s="17">
        <f t="shared" si="81"/>
        <v>0</v>
      </c>
      <c r="AQ82" s="17">
        <f t="shared" si="81"/>
        <v>0</v>
      </c>
      <c r="AR82" s="17">
        <f t="shared" si="81"/>
        <v>0</v>
      </c>
      <c r="AS82" s="17">
        <f t="shared" si="81"/>
        <v>0</v>
      </c>
      <c r="AT82" s="17">
        <f t="shared" si="81"/>
        <v>0</v>
      </c>
      <c r="AU82" s="17">
        <f t="shared" si="81"/>
        <v>0</v>
      </c>
      <c r="AV82" s="17">
        <f t="shared" si="81"/>
        <v>0</v>
      </c>
      <c r="AW82" s="17">
        <f t="shared" si="81"/>
        <v>0</v>
      </c>
      <c r="AX82" s="17">
        <f t="shared" si="81"/>
        <v>0</v>
      </c>
      <c r="AY82" s="17">
        <f t="shared" si="81"/>
        <v>0</v>
      </c>
      <c r="AZ82" s="17">
        <f t="shared" si="81"/>
        <v>0</v>
      </c>
      <c r="BA82" s="17">
        <f t="shared" si="81"/>
        <v>0</v>
      </c>
      <c r="BB82" s="17">
        <f t="shared" si="81"/>
        <v>0</v>
      </c>
      <c r="BC82" s="17">
        <f t="shared" si="81"/>
        <v>0</v>
      </c>
      <c r="BD82" s="17">
        <f t="shared" si="81"/>
        <v>0</v>
      </c>
      <c r="BE82" s="17">
        <f t="shared" si="81"/>
        <v>0</v>
      </c>
      <c r="BF82" s="17">
        <f t="shared" si="81"/>
        <v>0</v>
      </c>
      <c r="BG82" s="17">
        <f t="shared" si="81"/>
        <v>0</v>
      </c>
      <c r="BH82" s="17">
        <f t="shared" si="81"/>
        <v>0</v>
      </c>
      <c r="BI82" s="17">
        <f t="shared" si="81"/>
        <v>0</v>
      </c>
      <c r="BJ82" s="17">
        <f t="shared" si="81"/>
        <v>0</v>
      </c>
      <c r="BK82" s="17">
        <f t="shared" si="81"/>
        <v>0</v>
      </c>
      <c r="BL82" s="17">
        <f t="shared" si="81"/>
        <v>0</v>
      </c>
      <c r="BM82" s="17">
        <f t="shared" si="81"/>
        <v>0</v>
      </c>
      <c r="BN82" s="17">
        <f t="shared" si="81"/>
        <v>0</v>
      </c>
      <c r="BO82" s="17">
        <f t="shared" si="81"/>
        <v>0</v>
      </c>
      <c r="BP82" s="17">
        <f t="shared" si="81"/>
        <v>0</v>
      </c>
      <c r="BQ82" s="17">
        <f t="shared" si="81"/>
        <v>0</v>
      </c>
      <c r="BR82" s="17">
        <f t="shared" ref="BR82:EC82" si="82">SUM(BR83)</f>
        <v>0</v>
      </c>
      <c r="BS82" s="17">
        <f t="shared" si="82"/>
        <v>0</v>
      </c>
      <c r="BT82" s="17">
        <f t="shared" si="82"/>
        <v>0</v>
      </c>
      <c r="BU82" s="17">
        <f t="shared" si="82"/>
        <v>0</v>
      </c>
      <c r="BV82" s="17">
        <f t="shared" si="82"/>
        <v>0</v>
      </c>
      <c r="BW82" s="17">
        <f t="shared" si="82"/>
        <v>0</v>
      </c>
      <c r="BX82" s="17">
        <f t="shared" si="82"/>
        <v>0</v>
      </c>
      <c r="BY82" s="17">
        <f t="shared" si="82"/>
        <v>0</v>
      </c>
      <c r="BZ82" s="17">
        <f t="shared" si="82"/>
        <v>0</v>
      </c>
      <c r="CA82" s="17">
        <f t="shared" si="82"/>
        <v>0</v>
      </c>
      <c r="CB82" s="17">
        <f t="shared" si="82"/>
        <v>0</v>
      </c>
      <c r="CC82" s="17">
        <f t="shared" si="82"/>
        <v>0</v>
      </c>
      <c r="CD82" s="17">
        <f t="shared" si="82"/>
        <v>0</v>
      </c>
      <c r="CE82" s="17">
        <f t="shared" si="82"/>
        <v>0</v>
      </c>
      <c r="CF82" s="17">
        <f t="shared" si="82"/>
        <v>0</v>
      </c>
      <c r="CG82" s="17">
        <f t="shared" si="82"/>
        <v>0</v>
      </c>
      <c r="CH82" s="17">
        <f t="shared" si="82"/>
        <v>0</v>
      </c>
      <c r="CI82" s="17">
        <f t="shared" si="82"/>
        <v>0</v>
      </c>
      <c r="CJ82" s="17">
        <f t="shared" si="82"/>
        <v>0</v>
      </c>
      <c r="CK82" s="17">
        <f t="shared" si="82"/>
        <v>0</v>
      </c>
      <c r="CL82" s="17">
        <f t="shared" si="82"/>
        <v>0</v>
      </c>
      <c r="CM82" s="17">
        <f t="shared" si="82"/>
        <v>0</v>
      </c>
      <c r="CN82" s="17">
        <f t="shared" si="82"/>
        <v>0</v>
      </c>
      <c r="CO82" s="17">
        <f t="shared" si="82"/>
        <v>0</v>
      </c>
      <c r="CP82" s="17">
        <f t="shared" si="82"/>
        <v>0</v>
      </c>
      <c r="CQ82" s="17">
        <f t="shared" si="82"/>
        <v>0</v>
      </c>
      <c r="CR82" s="17">
        <f t="shared" si="82"/>
        <v>0</v>
      </c>
      <c r="CS82" s="17">
        <f t="shared" si="82"/>
        <v>0</v>
      </c>
      <c r="CT82" s="17">
        <f t="shared" si="82"/>
        <v>0</v>
      </c>
      <c r="CU82" s="17">
        <f t="shared" si="82"/>
        <v>0</v>
      </c>
      <c r="CV82" s="17">
        <f t="shared" si="82"/>
        <v>0</v>
      </c>
      <c r="CW82" s="17">
        <f t="shared" si="82"/>
        <v>0</v>
      </c>
      <c r="CX82" s="17">
        <f t="shared" si="82"/>
        <v>0</v>
      </c>
      <c r="CY82" s="17">
        <f t="shared" si="82"/>
        <v>0</v>
      </c>
      <c r="CZ82" s="17">
        <f t="shared" si="82"/>
        <v>0</v>
      </c>
      <c r="DA82" s="17">
        <f t="shared" si="82"/>
        <v>0</v>
      </c>
      <c r="DB82" s="17">
        <f t="shared" si="82"/>
        <v>0</v>
      </c>
      <c r="DC82" s="17">
        <f t="shared" si="82"/>
        <v>0</v>
      </c>
      <c r="DD82" s="17">
        <f t="shared" si="82"/>
        <v>0</v>
      </c>
      <c r="DE82" s="17">
        <f t="shared" si="82"/>
        <v>0</v>
      </c>
      <c r="DF82" s="17">
        <f t="shared" si="82"/>
        <v>0</v>
      </c>
      <c r="DG82" s="17">
        <f t="shared" si="82"/>
        <v>0</v>
      </c>
      <c r="DH82" s="17">
        <f t="shared" si="82"/>
        <v>0</v>
      </c>
      <c r="DI82" s="17">
        <f t="shared" si="82"/>
        <v>0</v>
      </c>
      <c r="DJ82" s="17">
        <f t="shared" si="82"/>
        <v>0</v>
      </c>
      <c r="DK82" s="17">
        <f t="shared" si="82"/>
        <v>0</v>
      </c>
      <c r="DL82" s="17">
        <f t="shared" si="82"/>
        <v>0</v>
      </c>
      <c r="DM82" s="17">
        <f t="shared" si="82"/>
        <v>0</v>
      </c>
      <c r="DN82" s="17">
        <f t="shared" si="82"/>
        <v>0</v>
      </c>
      <c r="DO82" s="17">
        <f t="shared" si="82"/>
        <v>0</v>
      </c>
      <c r="DP82" s="17">
        <f t="shared" si="82"/>
        <v>0</v>
      </c>
      <c r="DQ82" s="17">
        <f t="shared" si="82"/>
        <v>0</v>
      </c>
      <c r="DR82" s="17">
        <f t="shared" si="82"/>
        <v>0</v>
      </c>
      <c r="DS82" s="17">
        <f t="shared" si="82"/>
        <v>0</v>
      </c>
      <c r="DT82" s="17">
        <f t="shared" si="82"/>
        <v>0</v>
      </c>
      <c r="DU82" s="17">
        <f t="shared" si="82"/>
        <v>0</v>
      </c>
      <c r="DV82" s="17">
        <f t="shared" si="82"/>
        <v>0</v>
      </c>
      <c r="DW82" s="17">
        <f t="shared" si="82"/>
        <v>0</v>
      </c>
      <c r="DX82" s="17">
        <f t="shared" si="82"/>
        <v>0</v>
      </c>
      <c r="DY82" s="17">
        <f t="shared" si="82"/>
        <v>0</v>
      </c>
      <c r="DZ82" s="17">
        <f t="shared" si="82"/>
        <v>0</v>
      </c>
      <c r="EA82" s="17">
        <f t="shared" si="82"/>
        <v>0</v>
      </c>
      <c r="EB82" s="17">
        <f t="shared" si="82"/>
        <v>0</v>
      </c>
      <c r="EC82" s="17">
        <f t="shared" si="82"/>
        <v>0</v>
      </c>
      <c r="ED82" s="17">
        <f t="shared" ref="ED82:FP82" si="83">SUM(ED83)</f>
        <v>0</v>
      </c>
      <c r="EE82" s="17">
        <f t="shared" si="83"/>
        <v>0</v>
      </c>
      <c r="EF82" s="17">
        <f t="shared" si="83"/>
        <v>0</v>
      </c>
      <c r="EG82" s="17">
        <f t="shared" si="83"/>
        <v>0</v>
      </c>
      <c r="EH82" s="17">
        <f t="shared" si="83"/>
        <v>0</v>
      </c>
      <c r="EI82" s="17">
        <f t="shared" si="83"/>
        <v>0</v>
      </c>
      <c r="EJ82" s="17">
        <f t="shared" si="83"/>
        <v>6</v>
      </c>
      <c r="EK82" s="17">
        <f t="shared" si="83"/>
        <v>228</v>
      </c>
      <c r="EL82" s="17">
        <f t="shared" si="83"/>
        <v>0</v>
      </c>
      <c r="EM82" s="17">
        <f t="shared" si="83"/>
        <v>0</v>
      </c>
      <c r="EN82" s="17">
        <f t="shared" si="83"/>
        <v>0</v>
      </c>
      <c r="EO82" s="17">
        <f t="shared" si="83"/>
        <v>0</v>
      </c>
      <c r="EP82" s="17">
        <f t="shared" si="83"/>
        <v>0</v>
      </c>
      <c r="EQ82" s="17">
        <f t="shared" si="83"/>
        <v>0</v>
      </c>
      <c r="ER82" s="17">
        <f t="shared" si="83"/>
        <v>0</v>
      </c>
      <c r="ES82" s="17">
        <f t="shared" si="83"/>
        <v>0</v>
      </c>
      <c r="ET82" s="17">
        <f t="shared" si="83"/>
        <v>0</v>
      </c>
      <c r="EU82" s="17">
        <f t="shared" si="83"/>
        <v>0</v>
      </c>
      <c r="EV82" s="17">
        <f t="shared" si="83"/>
        <v>0</v>
      </c>
      <c r="EW82" s="17">
        <f t="shared" si="83"/>
        <v>0</v>
      </c>
      <c r="EX82" s="17">
        <f t="shared" si="83"/>
        <v>0</v>
      </c>
      <c r="EY82" s="17">
        <f t="shared" si="83"/>
        <v>0</v>
      </c>
      <c r="EZ82" s="17">
        <f t="shared" si="83"/>
        <v>0</v>
      </c>
      <c r="FA82" s="17">
        <f t="shared" si="83"/>
        <v>0</v>
      </c>
      <c r="FB82" s="17">
        <f t="shared" si="83"/>
        <v>0</v>
      </c>
      <c r="FC82" s="17">
        <f t="shared" si="83"/>
        <v>0</v>
      </c>
      <c r="FD82" s="17">
        <f t="shared" si="83"/>
        <v>0</v>
      </c>
      <c r="FE82" s="17">
        <f t="shared" si="83"/>
        <v>0</v>
      </c>
      <c r="FF82" s="17">
        <f t="shared" si="83"/>
        <v>0</v>
      </c>
      <c r="FG82" s="17">
        <f t="shared" si="83"/>
        <v>0</v>
      </c>
      <c r="FH82" s="17">
        <f t="shared" si="83"/>
        <v>0</v>
      </c>
      <c r="FI82" s="17">
        <f t="shared" si="83"/>
        <v>6</v>
      </c>
      <c r="FJ82" s="17">
        <f t="shared" si="83"/>
        <v>0</v>
      </c>
      <c r="FK82" s="17">
        <f t="shared" si="83"/>
        <v>228</v>
      </c>
      <c r="FL82" s="17">
        <f t="shared" si="83"/>
        <v>0</v>
      </c>
      <c r="FM82" s="17">
        <f t="shared" si="83"/>
        <v>0</v>
      </c>
      <c r="FN82" s="17">
        <f t="shared" si="83"/>
        <v>0</v>
      </c>
      <c r="FO82" s="17">
        <f t="shared" si="83"/>
        <v>0</v>
      </c>
      <c r="FP82" s="17">
        <f t="shared" si="83"/>
        <v>0</v>
      </c>
      <c r="FQ82" s="36"/>
      <c r="FR82" s="36"/>
    </row>
    <row r="83" spans="1:174" s="32" customFormat="1" ht="57" customHeight="1" x14ac:dyDescent="0.2">
      <c r="A83" s="34">
        <v>1</v>
      </c>
      <c r="B83" s="47" t="s">
        <v>120</v>
      </c>
      <c r="C83" s="28" t="s">
        <v>35</v>
      </c>
      <c r="D83" s="30"/>
      <c r="E83" s="30">
        <v>6</v>
      </c>
      <c r="F83" s="29">
        <f t="shared" si="71"/>
        <v>228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4">
        <v>6</v>
      </c>
      <c r="EK83" s="34">
        <v>228</v>
      </c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4"/>
      <c r="EY83" s="34"/>
      <c r="EZ83" s="34"/>
      <c r="FA83" s="34"/>
      <c r="FB83" s="30"/>
      <c r="FC83" s="30"/>
      <c r="FD83" s="30"/>
      <c r="FE83" s="30"/>
      <c r="FF83" s="30"/>
      <c r="FG83" s="29"/>
      <c r="FH83" s="34"/>
      <c r="FI83" s="34">
        <v>6</v>
      </c>
      <c r="FJ83" s="34"/>
      <c r="FK83" s="34">
        <v>228</v>
      </c>
      <c r="FL83" s="30"/>
      <c r="FM83" s="30"/>
      <c r="FN83" s="30"/>
      <c r="FO83" s="30"/>
      <c r="FP83" s="30"/>
      <c r="FQ83" s="31"/>
      <c r="FR83" s="30" t="s">
        <v>160</v>
      </c>
    </row>
    <row r="84" spans="1:174" s="32" customFormat="1" ht="12.75" customHeight="1" x14ac:dyDescent="0.2">
      <c r="A84" s="36" t="s">
        <v>33</v>
      </c>
      <c r="B84" s="63" t="s">
        <v>32</v>
      </c>
      <c r="C84" s="64"/>
      <c r="D84" s="37"/>
      <c r="E84" s="36">
        <f>E85</f>
        <v>18</v>
      </c>
      <c r="F84" s="36">
        <f t="shared" si="71"/>
        <v>684</v>
      </c>
      <c r="G84" s="36">
        <f>G85</f>
        <v>80</v>
      </c>
      <c r="H84" s="36">
        <v>0</v>
      </c>
      <c r="I84" s="36">
        <v>0</v>
      </c>
      <c r="J84" s="36">
        <f>J85</f>
        <v>40</v>
      </c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</row>
    <row r="85" spans="1:174" s="32" customFormat="1" ht="25.5" customHeight="1" x14ac:dyDescent="0.2">
      <c r="A85" s="27">
        <v>1</v>
      </c>
      <c r="B85" s="35" t="s">
        <v>184</v>
      </c>
      <c r="C85" s="28" t="s">
        <v>35</v>
      </c>
      <c r="D85" s="29"/>
      <c r="E85" s="29">
        <v>18</v>
      </c>
      <c r="F85" s="29">
        <f t="shared" si="71"/>
        <v>684</v>
      </c>
      <c r="G85" s="29">
        <v>80</v>
      </c>
      <c r="H85" s="29">
        <v>9</v>
      </c>
      <c r="I85" s="29">
        <v>342</v>
      </c>
      <c r="J85" s="29">
        <v>40</v>
      </c>
      <c r="K85" s="29"/>
      <c r="L85" s="29"/>
      <c r="M85" s="29"/>
      <c r="N85" s="30">
        <v>40</v>
      </c>
      <c r="O85" s="29">
        <v>302</v>
      </c>
      <c r="P85" s="29"/>
      <c r="Q85" s="29"/>
      <c r="R85" s="30"/>
      <c r="S85" s="30"/>
      <c r="T85" s="30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34">
        <v>20</v>
      </c>
      <c r="AF85" s="34" t="s">
        <v>54</v>
      </c>
      <c r="AG85" s="34">
        <v>4</v>
      </c>
      <c r="AH85" s="34">
        <v>20</v>
      </c>
      <c r="AI85" s="34">
        <v>152</v>
      </c>
      <c r="AJ85" s="34">
        <v>20</v>
      </c>
      <c r="AK85" s="34" t="s">
        <v>54</v>
      </c>
      <c r="AL85" s="34">
        <v>5</v>
      </c>
      <c r="AM85" s="34">
        <v>20</v>
      </c>
      <c r="AN85" s="34">
        <v>190</v>
      </c>
      <c r="AO85" s="34">
        <v>9</v>
      </c>
      <c r="AP85" s="34">
        <v>342</v>
      </c>
      <c r="AQ85" s="34">
        <v>40</v>
      </c>
      <c r="AR85" s="29"/>
      <c r="AS85" s="29"/>
      <c r="AT85" s="29"/>
      <c r="AU85" s="30">
        <v>40</v>
      </c>
      <c r="AV85" s="29">
        <v>302</v>
      </c>
      <c r="AW85" s="29"/>
      <c r="AX85" s="29"/>
      <c r="AY85" s="30"/>
      <c r="AZ85" s="30"/>
      <c r="BA85" s="30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34">
        <v>20</v>
      </c>
      <c r="BM85" s="34" t="s">
        <v>54</v>
      </c>
      <c r="BN85" s="34">
        <v>4</v>
      </c>
      <c r="BO85" s="34">
        <v>20</v>
      </c>
      <c r="BP85" s="34">
        <v>152</v>
      </c>
      <c r="BQ85" s="34">
        <v>20</v>
      </c>
      <c r="BR85" s="34"/>
      <c r="BS85" s="34">
        <v>5</v>
      </c>
      <c r="BT85" s="34">
        <v>20</v>
      </c>
      <c r="BU85" s="34">
        <v>190</v>
      </c>
      <c r="BV85" s="29"/>
      <c r="BW85" s="29"/>
      <c r="BX85" s="29"/>
      <c r="BY85" s="29"/>
      <c r="BZ85" s="29"/>
      <c r="CA85" s="29"/>
      <c r="CB85" s="30"/>
      <c r="CC85" s="29"/>
      <c r="CD85" s="29"/>
      <c r="CE85" s="29"/>
      <c r="CF85" s="30"/>
      <c r="CG85" s="30"/>
      <c r="CH85" s="30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30"/>
      <c r="DJ85" s="29"/>
      <c r="DK85" s="29"/>
      <c r="DL85" s="29"/>
      <c r="DM85" s="30"/>
      <c r="DN85" s="30"/>
      <c r="DO85" s="30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30"/>
      <c r="EQ85" s="29"/>
      <c r="ER85" s="29"/>
      <c r="ES85" s="29"/>
      <c r="ET85" s="30"/>
      <c r="EU85" s="30"/>
      <c r="EV85" s="30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30"/>
      <c r="FQ85" s="31" t="s">
        <v>67</v>
      </c>
      <c r="FR85" s="30" t="s">
        <v>185</v>
      </c>
    </row>
    <row r="86" spans="1:174" s="32" customFormat="1" ht="27" customHeight="1" x14ac:dyDescent="0.2">
      <c r="A86" s="36" t="s">
        <v>31</v>
      </c>
      <c r="B86" s="63" t="s">
        <v>55</v>
      </c>
      <c r="C86" s="64"/>
      <c r="D86" s="13" t="s">
        <v>101</v>
      </c>
      <c r="E86" s="17">
        <f>SUM(E87)</f>
        <v>3</v>
      </c>
      <c r="F86" s="17">
        <f t="shared" ref="F86:BQ86" si="84">SUM(F87)</f>
        <v>114</v>
      </c>
      <c r="G86" s="17">
        <f t="shared" si="84"/>
        <v>0</v>
      </c>
      <c r="H86" s="17">
        <f t="shared" si="84"/>
        <v>0</v>
      </c>
      <c r="I86" s="17">
        <f t="shared" si="84"/>
        <v>0</v>
      </c>
      <c r="J86" s="17">
        <f t="shared" si="84"/>
        <v>0</v>
      </c>
      <c r="K86" s="17">
        <f t="shared" si="84"/>
        <v>0</v>
      </c>
      <c r="L86" s="17">
        <f t="shared" si="84"/>
        <v>0</v>
      </c>
      <c r="M86" s="17">
        <f t="shared" si="84"/>
        <v>0</v>
      </c>
      <c r="N86" s="17">
        <f t="shared" si="84"/>
        <v>0</v>
      </c>
      <c r="O86" s="17">
        <f t="shared" si="84"/>
        <v>0</v>
      </c>
      <c r="P86" s="17">
        <f t="shared" si="84"/>
        <v>0</v>
      </c>
      <c r="Q86" s="17">
        <f t="shared" si="84"/>
        <v>0</v>
      </c>
      <c r="R86" s="17">
        <f t="shared" si="84"/>
        <v>0</v>
      </c>
      <c r="S86" s="17">
        <f t="shared" si="84"/>
        <v>0</v>
      </c>
      <c r="T86" s="17">
        <f t="shared" si="84"/>
        <v>0</v>
      </c>
      <c r="U86" s="17">
        <f t="shared" si="84"/>
        <v>0</v>
      </c>
      <c r="V86" s="17">
        <f t="shared" si="84"/>
        <v>0</v>
      </c>
      <c r="W86" s="17">
        <f t="shared" si="84"/>
        <v>0</v>
      </c>
      <c r="X86" s="17">
        <f t="shared" si="84"/>
        <v>0</v>
      </c>
      <c r="Y86" s="17">
        <f t="shared" si="84"/>
        <v>0</v>
      </c>
      <c r="Z86" s="17">
        <f t="shared" si="84"/>
        <v>0</v>
      </c>
      <c r="AA86" s="17">
        <f t="shared" si="84"/>
        <v>0</v>
      </c>
      <c r="AB86" s="17">
        <f t="shared" si="84"/>
        <v>0</v>
      </c>
      <c r="AC86" s="17">
        <f t="shared" si="84"/>
        <v>0</v>
      </c>
      <c r="AD86" s="17">
        <f t="shared" si="84"/>
        <v>0</v>
      </c>
      <c r="AE86" s="17">
        <f t="shared" si="84"/>
        <v>0</v>
      </c>
      <c r="AF86" s="17">
        <f t="shared" si="84"/>
        <v>0</v>
      </c>
      <c r="AG86" s="17">
        <f t="shared" si="84"/>
        <v>0</v>
      </c>
      <c r="AH86" s="17">
        <f t="shared" si="84"/>
        <v>0</v>
      </c>
      <c r="AI86" s="17">
        <f t="shared" si="84"/>
        <v>0</v>
      </c>
      <c r="AJ86" s="17">
        <f t="shared" si="84"/>
        <v>0</v>
      </c>
      <c r="AK86" s="17">
        <f t="shared" si="84"/>
        <v>0</v>
      </c>
      <c r="AL86" s="17">
        <f t="shared" si="84"/>
        <v>0</v>
      </c>
      <c r="AM86" s="17">
        <f t="shared" si="84"/>
        <v>0</v>
      </c>
      <c r="AN86" s="17">
        <f t="shared" si="84"/>
        <v>0</v>
      </c>
      <c r="AO86" s="17">
        <f t="shared" si="84"/>
        <v>0</v>
      </c>
      <c r="AP86" s="17">
        <f t="shared" si="84"/>
        <v>0</v>
      </c>
      <c r="AQ86" s="17">
        <f t="shared" si="84"/>
        <v>0</v>
      </c>
      <c r="AR86" s="17">
        <f t="shared" si="84"/>
        <v>0</v>
      </c>
      <c r="AS86" s="17">
        <f t="shared" si="84"/>
        <v>0</v>
      </c>
      <c r="AT86" s="17">
        <f t="shared" si="84"/>
        <v>0</v>
      </c>
      <c r="AU86" s="17">
        <f t="shared" si="84"/>
        <v>0</v>
      </c>
      <c r="AV86" s="17">
        <f t="shared" si="84"/>
        <v>0</v>
      </c>
      <c r="AW86" s="17">
        <f t="shared" si="84"/>
        <v>0</v>
      </c>
      <c r="AX86" s="17">
        <f t="shared" si="84"/>
        <v>0</v>
      </c>
      <c r="AY86" s="17">
        <f t="shared" si="84"/>
        <v>0</v>
      </c>
      <c r="AZ86" s="17">
        <f t="shared" si="84"/>
        <v>0</v>
      </c>
      <c r="BA86" s="17">
        <f t="shared" si="84"/>
        <v>0</v>
      </c>
      <c r="BB86" s="17">
        <f t="shared" si="84"/>
        <v>0</v>
      </c>
      <c r="BC86" s="17">
        <f t="shared" si="84"/>
        <v>0</v>
      </c>
      <c r="BD86" s="17">
        <f t="shared" si="84"/>
        <v>0</v>
      </c>
      <c r="BE86" s="17">
        <f t="shared" si="84"/>
        <v>0</v>
      </c>
      <c r="BF86" s="17">
        <f t="shared" si="84"/>
        <v>0</v>
      </c>
      <c r="BG86" s="17">
        <f t="shared" si="84"/>
        <v>0</v>
      </c>
      <c r="BH86" s="17">
        <f t="shared" si="84"/>
        <v>0</v>
      </c>
      <c r="BI86" s="17">
        <f t="shared" si="84"/>
        <v>0</v>
      </c>
      <c r="BJ86" s="17">
        <f t="shared" si="84"/>
        <v>0</v>
      </c>
      <c r="BK86" s="17">
        <f t="shared" si="84"/>
        <v>0</v>
      </c>
      <c r="BL86" s="17">
        <f t="shared" si="84"/>
        <v>0</v>
      </c>
      <c r="BM86" s="17">
        <f t="shared" si="84"/>
        <v>0</v>
      </c>
      <c r="BN86" s="17">
        <f t="shared" si="84"/>
        <v>0</v>
      </c>
      <c r="BO86" s="17">
        <f t="shared" si="84"/>
        <v>0</v>
      </c>
      <c r="BP86" s="17">
        <f t="shared" si="84"/>
        <v>0</v>
      </c>
      <c r="BQ86" s="17">
        <f t="shared" si="84"/>
        <v>0</v>
      </c>
      <c r="BR86" s="17">
        <f t="shared" ref="BR86:EC86" si="85">SUM(BR87)</f>
        <v>0</v>
      </c>
      <c r="BS86" s="17">
        <f t="shared" si="85"/>
        <v>0</v>
      </c>
      <c r="BT86" s="17">
        <f t="shared" si="85"/>
        <v>0</v>
      </c>
      <c r="BU86" s="17">
        <f t="shared" si="85"/>
        <v>0</v>
      </c>
      <c r="BV86" s="17">
        <f t="shared" si="85"/>
        <v>0</v>
      </c>
      <c r="BW86" s="17">
        <f t="shared" si="85"/>
        <v>0</v>
      </c>
      <c r="BX86" s="17">
        <f t="shared" si="85"/>
        <v>0</v>
      </c>
      <c r="BY86" s="17">
        <f t="shared" si="85"/>
        <v>0</v>
      </c>
      <c r="BZ86" s="17">
        <f t="shared" si="85"/>
        <v>0</v>
      </c>
      <c r="CA86" s="17">
        <f t="shared" si="85"/>
        <v>0</v>
      </c>
      <c r="CB86" s="17">
        <f t="shared" si="85"/>
        <v>0</v>
      </c>
      <c r="CC86" s="17">
        <f t="shared" si="85"/>
        <v>0</v>
      </c>
      <c r="CD86" s="17">
        <f t="shared" si="85"/>
        <v>0</v>
      </c>
      <c r="CE86" s="17">
        <f t="shared" si="85"/>
        <v>0</v>
      </c>
      <c r="CF86" s="17">
        <f t="shared" si="85"/>
        <v>0</v>
      </c>
      <c r="CG86" s="17">
        <f t="shared" si="85"/>
        <v>0</v>
      </c>
      <c r="CH86" s="17">
        <f t="shared" si="85"/>
        <v>0</v>
      </c>
      <c r="CI86" s="17">
        <f t="shared" si="85"/>
        <v>0</v>
      </c>
      <c r="CJ86" s="17">
        <f t="shared" si="85"/>
        <v>0</v>
      </c>
      <c r="CK86" s="17">
        <f t="shared" si="85"/>
        <v>0</v>
      </c>
      <c r="CL86" s="17">
        <f t="shared" si="85"/>
        <v>0</v>
      </c>
      <c r="CM86" s="17">
        <f t="shared" si="85"/>
        <v>0</v>
      </c>
      <c r="CN86" s="17">
        <f t="shared" si="85"/>
        <v>0</v>
      </c>
      <c r="CO86" s="17">
        <f t="shared" si="85"/>
        <v>0</v>
      </c>
      <c r="CP86" s="17">
        <f t="shared" si="85"/>
        <v>0</v>
      </c>
      <c r="CQ86" s="17">
        <f t="shared" si="85"/>
        <v>0</v>
      </c>
      <c r="CR86" s="17">
        <f t="shared" si="85"/>
        <v>0</v>
      </c>
      <c r="CS86" s="17">
        <f t="shared" si="85"/>
        <v>0</v>
      </c>
      <c r="CT86" s="17">
        <f t="shared" si="85"/>
        <v>0</v>
      </c>
      <c r="CU86" s="17">
        <f t="shared" si="85"/>
        <v>0</v>
      </c>
      <c r="CV86" s="17">
        <f t="shared" si="85"/>
        <v>0</v>
      </c>
      <c r="CW86" s="17">
        <f t="shared" si="85"/>
        <v>0</v>
      </c>
      <c r="CX86" s="17">
        <f t="shared" si="85"/>
        <v>0</v>
      </c>
      <c r="CY86" s="17">
        <f t="shared" si="85"/>
        <v>0</v>
      </c>
      <c r="CZ86" s="17">
        <f t="shared" si="85"/>
        <v>0</v>
      </c>
      <c r="DA86" s="17">
        <f t="shared" si="85"/>
        <v>0</v>
      </c>
      <c r="DB86" s="17">
        <f t="shared" si="85"/>
        <v>0</v>
      </c>
      <c r="DC86" s="17">
        <f t="shared" si="85"/>
        <v>0</v>
      </c>
      <c r="DD86" s="17">
        <f t="shared" si="85"/>
        <v>0</v>
      </c>
      <c r="DE86" s="17">
        <f t="shared" si="85"/>
        <v>0</v>
      </c>
      <c r="DF86" s="17">
        <f t="shared" si="85"/>
        <v>0</v>
      </c>
      <c r="DG86" s="17">
        <f t="shared" si="85"/>
        <v>0</v>
      </c>
      <c r="DH86" s="17">
        <f t="shared" si="85"/>
        <v>0</v>
      </c>
      <c r="DI86" s="17">
        <f t="shared" si="85"/>
        <v>0</v>
      </c>
      <c r="DJ86" s="17">
        <f t="shared" si="85"/>
        <v>0</v>
      </c>
      <c r="DK86" s="17">
        <f t="shared" si="85"/>
        <v>0</v>
      </c>
      <c r="DL86" s="17">
        <f t="shared" si="85"/>
        <v>0</v>
      </c>
      <c r="DM86" s="17">
        <f t="shared" si="85"/>
        <v>0</v>
      </c>
      <c r="DN86" s="17">
        <f t="shared" si="85"/>
        <v>0</v>
      </c>
      <c r="DO86" s="17">
        <f t="shared" si="85"/>
        <v>0</v>
      </c>
      <c r="DP86" s="17">
        <f t="shared" si="85"/>
        <v>0</v>
      </c>
      <c r="DQ86" s="17">
        <f t="shared" si="85"/>
        <v>0</v>
      </c>
      <c r="DR86" s="17">
        <f t="shared" si="85"/>
        <v>0</v>
      </c>
      <c r="DS86" s="17">
        <f t="shared" si="85"/>
        <v>0</v>
      </c>
      <c r="DT86" s="17">
        <f t="shared" si="85"/>
        <v>0</v>
      </c>
      <c r="DU86" s="17">
        <f t="shared" si="85"/>
        <v>0</v>
      </c>
      <c r="DV86" s="17">
        <f t="shared" si="85"/>
        <v>0</v>
      </c>
      <c r="DW86" s="17">
        <f t="shared" si="85"/>
        <v>0</v>
      </c>
      <c r="DX86" s="17">
        <f t="shared" si="85"/>
        <v>0</v>
      </c>
      <c r="DY86" s="17">
        <f t="shared" si="85"/>
        <v>0</v>
      </c>
      <c r="DZ86" s="17">
        <f t="shared" si="85"/>
        <v>0</v>
      </c>
      <c r="EA86" s="17">
        <f t="shared" si="85"/>
        <v>0</v>
      </c>
      <c r="EB86" s="17">
        <f t="shared" si="85"/>
        <v>0</v>
      </c>
      <c r="EC86" s="17">
        <f t="shared" si="85"/>
        <v>0</v>
      </c>
      <c r="ED86" s="17">
        <f t="shared" ref="ED86:FP86" si="86">SUM(ED87)</f>
        <v>0</v>
      </c>
      <c r="EE86" s="17">
        <f t="shared" si="86"/>
        <v>0</v>
      </c>
      <c r="EF86" s="17">
        <f t="shared" si="86"/>
        <v>0</v>
      </c>
      <c r="EG86" s="17">
        <f t="shared" si="86"/>
        <v>0</v>
      </c>
      <c r="EH86" s="17">
        <f t="shared" si="86"/>
        <v>0</v>
      </c>
      <c r="EI86" s="17">
        <f t="shared" si="86"/>
        <v>0</v>
      </c>
      <c r="EJ86" s="17">
        <f t="shared" si="86"/>
        <v>3</v>
      </c>
      <c r="EK86" s="17">
        <f t="shared" si="86"/>
        <v>114</v>
      </c>
      <c r="EL86" s="17">
        <f t="shared" si="86"/>
        <v>0</v>
      </c>
      <c r="EM86" s="17">
        <f t="shared" si="86"/>
        <v>0</v>
      </c>
      <c r="EN86" s="17">
        <f t="shared" si="86"/>
        <v>0</v>
      </c>
      <c r="EO86" s="17">
        <f t="shared" si="86"/>
        <v>0</v>
      </c>
      <c r="EP86" s="17">
        <f t="shared" si="86"/>
        <v>0</v>
      </c>
      <c r="EQ86" s="17">
        <f t="shared" si="86"/>
        <v>0</v>
      </c>
      <c r="ER86" s="17">
        <f t="shared" si="86"/>
        <v>0</v>
      </c>
      <c r="ES86" s="17">
        <f t="shared" si="86"/>
        <v>0</v>
      </c>
      <c r="ET86" s="17">
        <f t="shared" si="86"/>
        <v>0</v>
      </c>
      <c r="EU86" s="17">
        <f t="shared" si="86"/>
        <v>0</v>
      </c>
      <c r="EV86" s="17">
        <f t="shared" si="86"/>
        <v>0</v>
      </c>
      <c r="EW86" s="17">
        <f t="shared" si="86"/>
        <v>0</v>
      </c>
      <c r="EX86" s="17">
        <f t="shared" si="86"/>
        <v>0</v>
      </c>
      <c r="EY86" s="17">
        <f t="shared" si="86"/>
        <v>0</v>
      </c>
      <c r="EZ86" s="17">
        <f t="shared" si="86"/>
        <v>0</v>
      </c>
      <c r="FA86" s="17">
        <f t="shared" si="86"/>
        <v>0</v>
      </c>
      <c r="FB86" s="17">
        <f t="shared" si="86"/>
        <v>0</v>
      </c>
      <c r="FC86" s="17">
        <f t="shared" si="86"/>
        <v>0</v>
      </c>
      <c r="FD86" s="17">
        <f t="shared" si="86"/>
        <v>0</v>
      </c>
      <c r="FE86" s="17">
        <f t="shared" si="86"/>
        <v>0</v>
      </c>
      <c r="FF86" s="17">
        <f t="shared" si="86"/>
        <v>0</v>
      </c>
      <c r="FG86" s="17">
        <f t="shared" si="86"/>
        <v>0</v>
      </c>
      <c r="FH86" s="17">
        <f t="shared" si="86"/>
        <v>0</v>
      </c>
      <c r="FI86" s="17">
        <f t="shared" si="86"/>
        <v>3</v>
      </c>
      <c r="FJ86" s="17">
        <f t="shared" si="86"/>
        <v>0</v>
      </c>
      <c r="FK86" s="17">
        <f t="shared" si="86"/>
        <v>114</v>
      </c>
      <c r="FL86" s="17">
        <f t="shared" si="86"/>
        <v>0</v>
      </c>
      <c r="FM86" s="17">
        <f t="shared" si="86"/>
        <v>0</v>
      </c>
      <c r="FN86" s="17">
        <f t="shared" si="86"/>
        <v>0</v>
      </c>
      <c r="FO86" s="17">
        <f t="shared" si="86"/>
        <v>0</v>
      </c>
      <c r="FP86" s="17">
        <f t="shared" si="86"/>
        <v>0</v>
      </c>
      <c r="FQ86" s="36"/>
      <c r="FR86" s="36"/>
    </row>
    <row r="87" spans="1:174" s="32" customFormat="1" ht="54.75" customHeight="1" x14ac:dyDescent="0.2">
      <c r="A87" s="27">
        <v>1</v>
      </c>
      <c r="B87" s="35" t="s">
        <v>121</v>
      </c>
      <c r="C87" s="28" t="s">
        <v>35</v>
      </c>
      <c r="D87" s="29">
        <v>3</v>
      </c>
      <c r="E87" s="29">
        <v>3</v>
      </c>
      <c r="F87" s="29">
        <f t="shared" si="71"/>
        <v>114</v>
      </c>
      <c r="G87" s="29">
        <v>0</v>
      </c>
      <c r="H87" s="29"/>
      <c r="I87" s="29"/>
      <c r="J87" s="29"/>
      <c r="K87" s="29"/>
      <c r="L87" s="29"/>
      <c r="M87" s="29"/>
      <c r="N87" s="30"/>
      <c r="O87" s="29"/>
      <c r="P87" s="29"/>
      <c r="Q87" s="29"/>
      <c r="R87" s="30"/>
      <c r="S87" s="30"/>
      <c r="T87" s="30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30"/>
      <c r="AV87" s="29"/>
      <c r="AW87" s="29"/>
      <c r="AX87" s="29"/>
      <c r="AY87" s="30"/>
      <c r="AZ87" s="30"/>
      <c r="BA87" s="30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30"/>
      <c r="CC87" s="29"/>
      <c r="CD87" s="29"/>
      <c r="CE87" s="29"/>
      <c r="CF87" s="30"/>
      <c r="CG87" s="30"/>
      <c r="CH87" s="30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30"/>
      <c r="DJ87" s="29"/>
      <c r="DK87" s="29"/>
      <c r="DL87" s="29"/>
      <c r="DM87" s="30"/>
      <c r="DN87" s="30"/>
      <c r="DO87" s="30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>
        <v>3</v>
      </c>
      <c r="EK87" s="29">
        <v>114</v>
      </c>
      <c r="EL87" s="29"/>
      <c r="EM87" s="29"/>
      <c r="EN87" s="29"/>
      <c r="EO87" s="29"/>
      <c r="EP87" s="30"/>
      <c r="EQ87" s="29"/>
      <c r="ER87" s="29"/>
      <c r="ES87" s="29"/>
      <c r="ET87" s="30"/>
      <c r="EU87" s="30"/>
      <c r="EV87" s="30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>
        <v>3</v>
      </c>
      <c r="FJ87" s="29"/>
      <c r="FK87" s="29">
        <v>114</v>
      </c>
      <c r="FL87" s="29"/>
      <c r="FM87" s="29"/>
      <c r="FN87" s="29"/>
      <c r="FO87" s="29"/>
      <c r="FP87" s="30"/>
      <c r="FQ87" s="31" t="s">
        <v>67</v>
      </c>
      <c r="FR87" s="30" t="s">
        <v>159</v>
      </c>
    </row>
    <row r="88" spans="1:174" s="32" customFormat="1" ht="38.25" customHeight="1" x14ac:dyDescent="0.2">
      <c r="A88" s="36"/>
      <c r="B88" s="63" t="s">
        <v>68</v>
      </c>
      <c r="C88" s="64"/>
      <c r="D88" s="58">
        <v>240</v>
      </c>
      <c r="E88" s="48">
        <f>SUM(E13+E18+E65+E67+E82+E86)</f>
        <v>240</v>
      </c>
      <c r="F88" s="48">
        <f t="shared" ref="F88:BQ88" si="87">SUM(F13+F18+F65+F67+F82+F86)</f>
        <v>9520</v>
      </c>
      <c r="G88" s="48">
        <f t="shared" si="87"/>
        <v>1200</v>
      </c>
      <c r="H88" s="48">
        <f t="shared" si="87"/>
        <v>61</v>
      </c>
      <c r="I88" s="48">
        <f t="shared" si="87"/>
        <v>2518</v>
      </c>
      <c r="J88" s="48">
        <f t="shared" si="87"/>
        <v>290</v>
      </c>
      <c r="K88" s="48">
        <f t="shared" si="87"/>
        <v>104</v>
      </c>
      <c r="L88" s="48">
        <f t="shared" si="87"/>
        <v>88</v>
      </c>
      <c r="M88" s="48">
        <f t="shared" si="87"/>
        <v>98</v>
      </c>
      <c r="N88" s="48">
        <f t="shared" si="87"/>
        <v>0</v>
      </c>
      <c r="O88" s="48">
        <f t="shared" si="87"/>
        <v>2228</v>
      </c>
      <c r="P88" s="48">
        <f t="shared" si="87"/>
        <v>6</v>
      </c>
      <c r="Q88" s="48">
        <f t="shared" si="87"/>
        <v>0</v>
      </c>
      <c r="R88" s="48">
        <f t="shared" si="87"/>
        <v>0</v>
      </c>
      <c r="S88" s="48">
        <f t="shared" si="87"/>
        <v>0</v>
      </c>
      <c r="T88" s="48">
        <f t="shared" si="87"/>
        <v>0</v>
      </c>
      <c r="U88" s="48">
        <f t="shared" si="87"/>
        <v>60</v>
      </c>
      <c r="V88" s="48">
        <f t="shared" si="87"/>
        <v>0</v>
      </c>
      <c r="W88" s="48">
        <f t="shared" si="87"/>
        <v>10</v>
      </c>
      <c r="X88" s="48">
        <f t="shared" si="87"/>
        <v>40</v>
      </c>
      <c r="Y88" s="48">
        <f t="shared" si="87"/>
        <v>380</v>
      </c>
      <c r="Z88" s="48">
        <f t="shared" si="87"/>
        <v>72</v>
      </c>
      <c r="AA88" s="48">
        <f t="shared" si="87"/>
        <v>0</v>
      </c>
      <c r="AB88" s="48">
        <f t="shared" si="87"/>
        <v>18</v>
      </c>
      <c r="AC88" s="48">
        <f t="shared" si="87"/>
        <v>66</v>
      </c>
      <c r="AD88" s="48">
        <f t="shared" si="87"/>
        <v>684</v>
      </c>
      <c r="AE88" s="48">
        <f t="shared" si="87"/>
        <v>56</v>
      </c>
      <c r="AF88" s="48">
        <f t="shared" si="87"/>
        <v>0</v>
      </c>
      <c r="AG88" s="48">
        <f t="shared" si="87"/>
        <v>14</v>
      </c>
      <c r="AH88" s="48">
        <f t="shared" si="87"/>
        <v>26</v>
      </c>
      <c r="AI88" s="48">
        <f t="shared" si="87"/>
        <v>532</v>
      </c>
      <c r="AJ88" s="48">
        <f t="shared" si="87"/>
        <v>102</v>
      </c>
      <c r="AK88" s="48">
        <f t="shared" si="87"/>
        <v>0</v>
      </c>
      <c r="AL88" s="48">
        <f t="shared" si="87"/>
        <v>19</v>
      </c>
      <c r="AM88" s="48">
        <f t="shared" si="87"/>
        <v>158</v>
      </c>
      <c r="AN88" s="48">
        <f t="shared" si="87"/>
        <v>922</v>
      </c>
      <c r="AO88" s="48">
        <f t="shared" si="87"/>
        <v>52</v>
      </c>
      <c r="AP88" s="48">
        <f t="shared" si="87"/>
        <v>2076</v>
      </c>
      <c r="AQ88" s="48">
        <f t="shared" si="87"/>
        <v>304</v>
      </c>
      <c r="AR88" s="48">
        <f t="shared" si="87"/>
        <v>128</v>
      </c>
      <c r="AS88" s="48">
        <f t="shared" si="87"/>
        <v>170</v>
      </c>
      <c r="AT88" s="48">
        <f t="shared" si="87"/>
        <v>6</v>
      </c>
      <c r="AU88" s="48">
        <f t="shared" si="87"/>
        <v>0</v>
      </c>
      <c r="AV88" s="48">
        <f t="shared" si="87"/>
        <v>1336</v>
      </c>
      <c r="AW88" s="48">
        <f t="shared" si="87"/>
        <v>4</v>
      </c>
      <c r="AX88" s="48">
        <f t="shared" si="87"/>
        <v>0</v>
      </c>
      <c r="AY88" s="48">
        <f t="shared" si="87"/>
        <v>0</v>
      </c>
      <c r="AZ88" s="48">
        <f t="shared" si="87"/>
        <v>0</v>
      </c>
      <c r="BA88" s="48">
        <f t="shared" si="87"/>
        <v>0</v>
      </c>
      <c r="BB88" s="48">
        <f t="shared" si="87"/>
        <v>84</v>
      </c>
      <c r="BC88" s="48">
        <f t="shared" si="87"/>
        <v>0</v>
      </c>
      <c r="BD88" s="48">
        <f t="shared" si="87"/>
        <v>9</v>
      </c>
      <c r="BE88" s="48">
        <f t="shared" si="87"/>
        <v>58</v>
      </c>
      <c r="BF88" s="48">
        <f t="shared" si="87"/>
        <v>342</v>
      </c>
      <c r="BG88" s="48">
        <f t="shared" si="87"/>
        <v>100</v>
      </c>
      <c r="BH88" s="48">
        <f t="shared" si="87"/>
        <v>0</v>
      </c>
      <c r="BI88" s="48">
        <f t="shared" si="87"/>
        <v>20</v>
      </c>
      <c r="BJ88" s="48">
        <f t="shared" si="87"/>
        <v>96</v>
      </c>
      <c r="BK88" s="48">
        <f t="shared" si="87"/>
        <v>760</v>
      </c>
      <c r="BL88" s="48">
        <f t="shared" si="87"/>
        <v>44</v>
      </c>
      <c r="BM88" s="48">
        <f t="shared" si="87"/>
        <v>0</v>
      </c>
      <c r="BN88" s="48">
        <f t="shared" si="87"/>
        <v>11</v>
      </c>
      <c r="BO88" s="48">
        <f t="shared" si="87"/>
        <v>74</v>
      </c>
      <c r="BP88" s="48">
        <f t="shared" si="87"/>
        <v>418</v>
      </c>
      <c r="BQ88" s="48">
        <f t="shared" si="87"/>
        <v>76</v>
      </c>
      <c r="BR88" s="48">
        <f t="shared" ref="BR88:EC88" si="88">SUM(BR13+BR18+BR65+BR67+BR82+BR86)</f>
        <v>0</v>
      </c>
      <c r="BS88" s="48">
        <f t="shared" si="88"/>
        <v>12</v>
      </c>
      <c r="BT88" s="48">
        <f t="shared" si="88"/>
        <v>76</v>
      </c>
      <c r="BU88" s="48">
        <f t="shared" si="88"/>
        <v>556</v>
      </c>
      <c r="BV88" s="48">
        <f t="shared" si="88"/>
        <v>52</v>
      </c>
      <c r="BW88" s="48">
        <f t="shared" si="88"/>
        <v>2076</v>
      </c>
      <c r="BX88" s="48">
        <f t="shared" si="88"/>
        <v>336</v>
      </c>
      <c r="BY88" s="48">
        <f t="shared" si="88"/>
        <v>134</v>
      </c>
      <c r="BZ88" s="48">
        <f t="shared" si="88"/>
        <v>196</v>
      </c>
      <c r="CA88" s="48">
        <f t="shared" si="88"/>
        <v>6</v>
      </c>
      <c r="CB88" s="48">
        <f t="shared" si="88"/>
        <v>0</v>
      </c>
      <c r="CC88" s="48">
        <f t="shared" si="88"/>
        <v>1740</v>
      </c>
      <c r="CD88" s="48">
        <f t="shared" si="88"/>
        <v>2</v>
      </c>
      <c r="CE88" s="48">
        <f t="shared" si="88"/>
        <v>0</v>
      </c>
      <c r="CF88" s="48">
        <f t="shared" si="88"/>
        <v>0</v>
      </c>
      <c r="CG88" s="48">
        <f t="shared" si="88"/>
        <v>0</v>
      </c>
      <c r="CH88" s="48">
        <f t="shared" si="88"/>
        <v>0</v>
      </c>
      <c r="CI88" s="48">
        <f t="shared" si="88"/>
        <v>148</v>
      </c>
      <c r="CJ88" s="48">
        <f t="shared" si="88"/>
        <v>0</v>
      </c>
      <c r="CK88" s="48">
        <f t="shared" si="88"/>
        <v>15</v>
      </c>
      <c r="CL88" s="48">
        <f t="shared" si="88"/>
        <v>98</v>
      </c>
      <c r="CM88" s="48">
        <f t="shared" si="88"/>
        <v>570</v>
      </c>
      <c r="CN88" s="48">
        <f t="shared" si="88"/>
        <v>72</v>
      </c>
      <c r="CO88" s="48">
        <f t="shared" si="88"/>
        <v>0</v>
      </c>
      <c r="CP88" s="48">
        <f t="shared" si="88"/>
        <v>17</v>
      </c>
      <c r="CQ88" s="48">
        <f t="shared" si="88"/>
        <v>122</v>
      </c>
      <c r="CR88" s="48">
        <f t="shared" si="88"/>
        <v>646</v>
      </c>
      <c r="CS88" s="48">
        <f t="shared" si="88"/>
        <v>74</v>
      </c>
      <c r="CT88" s="48">
        <f t="shared" si="88"/>
        <v>0</v>
      </c>
      <c r="CU88" s="48">
        <f t="shared" si="88"/>
        <v>7</v>
      </c>
      <c r="CV88" s="48">
        <f t="shared" si="88"/>
        <v>56</v>
      </c>
      <c r="CW88" s="48">
        <f t="shared" si="88"/>
        <v>266</v>
      </c>
      <c r="CX88" s="48">
        <f t="shared" si="88"/>
        <v>42</v>
      </c>
      <c r="CY88" s="48">
        <f t="shared" si="88"/>
        <v>0</v>
      </c>
      <c r="CZ88" s="48">
        <f t="shared" si="88"/>
        <v>13</v>
      </c>
      <c r="DA88" s="48">
        <f t="shared" si="88"/>
        <v>60</v>
      </c>
      <c r="DB88" s="48">
        <f t="shared" si="88"/>
        <v>594</v>
      </c>
      <c r="DC88" s="48">
        <f t="shared" si="88"/>
        <v>50</v>
      </c>
      <c r="DD88" s="48">
        <f t="shared" si="88"/>
        <v>1900</v>
      </c>
      <c r="DE88" s="48">
        <f t="shared" si="88"/>
        <v>268</v>
      </c>
      <c r="DF88" s="48">
        <f t="shared" si="88"/>
        <v>124</v>
      </c>
      <c r="DG88" s="48">
        <f t="shared" si="88"/>
        <v>144</v>
      </c>
      <c r="DH88" s="48">
        <f t="shared" si="88"/>
        <v>0</v>
      </c>
      <c r="DI88" s="48">
        <f t="shared" si="88"/>
        <v>0</v>
      </c>
      <c r="DJ88" s="48">
        <f t="shared" si="88"/>
        <v>1442</v>
      </c>
      <c r="DK88" s="48">
        <f t="shared" si="88"/>
        <v>0</v>
      </c>
      <c r="DL88" s="48">
        <f t="shared" si="88"/>
        <v>0</v>
      </c>
      <c r="DM88" s="48">
        <f t="shared" si="88"/>
        <v>0</v>
      </c>
      <c r="DN88" s="48">
        <f t="shared" si="88"/>
        <v>0</v>
      </c>
      <c r="DO88" s="48">
        <f t="shared" si="88"/>
        <v>0</v>
      </c>
      <c r="DP88" s="48">
        <f t="shared" si="88"/>
        <v>60</v>
      </c>
      <c r="DQ88" s="48">
        <f t="shared" si="88"/>
        <v>0</v>
      </c>
      <c r="DR88" s="48">
        <f t="shared" si="88"/>
        <v>10</v>
      </c>
      <c r="DS88" s="48">
        <f t="shared" si="88"/>
        <v>60</v>
      </c>
      <c r="DT88" s="48">
        <f t="shared" si="88"/>
        <v>380</v>
      </c>
      <c r="DU88" s="48">
        <f t="shared" si="88"/>
        <v>60</v>
      </c>
      <c r="DV88" s="48">
        <f t="shared" si="88"/>
        <v>0</v>
      </c>
      <c r="DW88" s="48">
        <f t="shared" si="88"/>
        <v>16</v>
      </c>
      <c r="DX88" s="48">
        <f t="shared" si="88"/>
        <v>60</v>
      </c>
      <c r="DY88" s="48">
        <f t="shared" si="88"/>
        <v>608</v>
      </c>
      <c r="DZ88" s="48">
        <f t="shared" si="88"/>
        <v>60</v>
      </c>
      <c r="EA88" s="48">
        <f t="shared" si="88"/>
        <v>0</v>
      </c>
      <c r="EB88" s="48">
        <f t="shared" si="88"/>
        <v>10</v>
      </c>
      <c r="EC88" s="48">
        <f t="shared" si="88"/>
        <v>60</v>
      </c>
      <c r="ED88" s="48">
        <f t="shared" ref="ED88:FP88" si="89">SUM(ED13+ED18+ED65+ED67+ED82+ED86)</f>
        <v>380</v>
      </c>
      <c r="EE88" s="48">
        <f t="shared" si="89"/>
        <v>88</v>
      </c>
      <c r="EF88" s="48">
        <f t="shared" si="89"/>
        <v>0</v>
      </c>
      <c r="EG88" s="48">
        <f t="shared" si="89"/>
        <v>14</v>
      </c>
      <c r="EH88" s="48">
        <f t="shared" si="89"/>
        <v>88</v>
      </c>
      <c r="EI88" s="48">
        <f t="shared" si="89"/>
        <v>532</v>
      </c>
      <c r="EJ88" s="48">
        <f t="shared" si="89"/>
        <v>25</v>
      </c>
      <c r="EK88" s="48">
        <f t="shared" si="89"/>
        <v>950</v>
      </c>
      <c r="EL88" s="48">
        <f t="shared" si="89"/>
        <v>10</v>
      </c>
      <c r="EM88" s="48">
        <f t="shared" si="89"/>
        <v>0</v>
      </c>
      <c r="EN88" s="48">
        <f t="shared" si="89"/>
        <v>10</v>
      </c>
      <c r="EO88" s="48">
        <f t="shared" si="89"/>
        <v>0</v>
      </c>
      <c r="EP88" s="48">
        <f t="shared" si="89"/>
        <v>0</v>
      </c>
      <c r="EQ88" s="48">
        <f t="shared" si="89"/>
        <v>370</v>
      </c>
      <c r="ER88" s="48">
        <f t="shared" si="89"/>
        <v>0</v>
      </c>
      <c r="ES88" s="48">
        <f t="shared" si="89"/>
        <v>0</v>
      </c>
      <c r="ET88" s="48">
        <f t="shared" si="89"/>
        <v>0</v>
      </c>
      <c r="EU88" s="48">
        <f t="shared" si="89"/>
        <v>0</v>
      </c>
      <c r="EV88" s="48">
        <f t="shared" si="89"/>
        <v>0</v>
      </c>
      <c r="EW88" s="48">
        <f t="shared" si="89"/>
        <v>10</v>
      </c>
      <c r="EX88" s="48">
        <f t="shared" si="89"/>
        <v>0</v>
      </c>
      <c r="EY88" s="48">
        <f t="shared" si="89"/>
        <v>16</v>
      </c>
      <c r="EZ88" s="48">
        <f t="shared" si="89"/>
        <v>10</v>
      </c>
      <c r="FA88" s="48">
        <f t="shared" si="89"/>
        <v>608</v>
      </c>
      <c r="FB88" s="48">
        <f t="shared" si="89"/>
        <v>0</v>
      </c>
      <c r="FC88" s="48">
        <f t="shared" si="89"/>
        <v>0</v>
      </c>
      <c r="FD88" s="48">
        <f t="shared" si="89"/>
        <v>0</v>
      </c>
      <c r="FE88" s="48">
        <f t="shared" si="89"/>
        <v>0</v>
      </c>
      <c r="FF88" s="48">
        <f t="shared" si="89"/>
        <v>0</v>
      </c>
      <c r="FG88" s="48">
        <f t="shared" si="89"/>
        <v>0</v>
      </c>
      <c r="FH88" s="48">
        <f t="shared" si="89"/>
        <v>0</v>
      </c>
      <c r="FI88" s="48">
        <f t="shared" si="89"/>
        <v>9</v>
      </c>
      <c r="FJ88" s="48">
        <f t="shared" si="89"/>
        <v>0</v>
      </c>
      <c r="FK88" s="48">
        <f t="shared" si="89"/>
        <v>342</v>
      </c>
      <c r="FL88" s="48">
        <f t="shared" si="89"/>
        <v>0</v>
      </c>
      <c r="FM88" s="48">
        <f t="shared" si="89"/>
        <v>0</v>
      </c>
      <c r="FN88" s="48">
        <f t="shared" si="89"/>
        <v>0</v>
      </c>
      <c r="FO88" s="48">
        <f t="shared" si="89"/>
        <v>0</v>
      </c>
      <c r="FP88" s="48">
        <f t="shared" si="89"/>
        <v>0</v>
      </c>
      <c r="FQ88" s="36"/>
      <c r="FR88" s="36"/>
    </row>
    <row r="90" spans="1:174" ht="12.75" customHeight="1" x14ac:dyDescent="0.2">
      <c r="A90" s="11"/>
      <c r="B90" s="55"/>
      <c r="C90" s="12"/>
    </row>
    <row r="91" spans="1:174" x14ac:dyDescent="0.2">
      <c r="A91" s="11"/>
      <c r="B91" s="22"/>
      <c r="C91" s="12"/>
      <c r="F91" s="26"/>
    </row>
    <row r="92" spans="1:174" x14ac:dyDescent="0.2">
      <c r="A92" s="11"/>
      <c r="B92" s="23"/>
      <c r="C92" s="12"/>
    </row>
    <row r="93" spans="1:174" x14ac:dyDescent="0.2">
      <c r="A93" s="11"/>
      <c r="B93" s="23"/>
      <c r="C93" s="12"/>
    </row>
    <row r="94" spans="1:174" x14ac:dyDescent="0.2">
      <c r="A94" s="11"/>
      <c r="B94" s="22"/>
      <c r="C94" s="12"/>
    </row>
    <row r="95" spans="1:174" x14ac:dyDescent="0.2">
      <c r="A95" s="11"/>
      <c r="B95" s="23"/>
      <c r="C95" s="12"/>
    </row>
    <row r="96" spans="1:174" x14ac:dyDescent="0.2">
      <c r="A96" s="11"/>
      <c r="B96" s="23"/>
      <c r="C96" s="12"/>
    </row>
    <row r="97" spans="1:172" x14ac:dyDescent="0.2">
      <c r="A97" s="11"/>
      <c r="B97" s="23"/>
      <c r="C97" s="12"/>
    </row>
    <row r="98" spans="1:172" x14ac:dyDescent="0.2">
      <c r="A98" s="11"/>
      <c r="B98" s="23"/>
      <c r="C98" s="12"/>
    </row>
    <row r="99" spans="1:172" x14ac:dyDescent="0.2">
      <c r="A99" s="11"/>
      <c r="B99" s="23"/>
      <c r="C99" s="12"/>
    </row>
    <row r="100" spans="1:172" ht="12.75" customHeight="1" x14ac:dyDescent="0.2">
      <c r="A100" s="11"/>
      <c r="B100" s="23"/>
      <c r="C100" s="1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</row>
    <row r="101" spans="1:172" x14ac:dyDescent="0.2">
      <c r="A101" s="9"/>
      <c r="B101" s="23"/>
      <c r="C101" s="1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</row>
    <row r="102" spans="1:172" ht="12.75" customHeight="1" x14ac:dyDescent="0.2">
      <c r="A102" s="9"/>
      <c r="B102" s="56"/>
      <c r="C102" s="10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</row>
    <row r="103" spans="1:172" x14ac:dyDescent="0.2">
      <c r="A103" s="9"/>
      <c r="B103" s="57"/>
      <c r="C103" s="10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</row>
    <row r="104" spans="1:172" ht="12.75" customHeight="1" x14ac:dyDescent="0.2">
      <c r="A104" s="9"/>
      <c r="B104" s="50"/>
      <c r="C104" s="10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</row>
    <row r="105" spans="1:172" x14ac:dyDescent="0.2">
      <c r="A105" s="9"/>
      <c r="B105" s="9"/>
      <c r="C105" s="10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</row>
    <row r="106" spans="1:172" ht="25.5" customHeight="1" x14ac:dyDescent="0.2">
      <c r="A106" s="9"/>
      <c r="B106" s="50"/>
      <c r="C106" s="1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</row>
    <row r="107" spans="1:172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</row>
    <row r="108" spans="1:172" ht="12.75" customHeight="1" x14ac:dyDescent="0.2">
      <c r="A108" s="9"/>
      <c r="B108" s="50"/>
      <c r="C108" s="10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</row>
    <row r="109" spans="1:172" x14ac:dyDescent="0.2">
      <c r="A109" s="9"/>
      <c r="B109" s="9"/>
      <c r="C109" s="1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</row>
    <row r="110" spans="1:172" ht="25.5" customHeight="1" x14ac:dyDescent="0.2">
      <c r="A110" s="9"/>
      <c r="B110" s="50"/>
      <c r="C110" s="1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</row>
  </sheetData>
  <mergeCells count="83">
    <mergeCell ref="AE2:AH2"/>
    <mergeCell ref="DC11:DC12"/>
    <mergeCell ref="AE1:AH1"/>
    <mergeCell ref="AE3:AH3"/>
    <mergeCell ref="A1:Y1"/>
    <mergeCell ref="A2:Y2"/>
    <mergeCell ref="K11:N11"/>
    <mergeCell ref="P11:T11"/>
    <mergeCell ref="C4:U4"/>
    <mergeCell ref="E10:E12"/>
    <mergeCell ref="F10:F12"/>
    <mergeCell ref="G10:G12"/>
    <mergeCell ref="A10:A12"/>
    <mergeCell ref="H11:H12"/>
    <mergeCell ref="I11:I12"/>
    <mergeCell ref="J11:J12"/>
    <mergeCell ref="O11:O12"/>
    <mergeCell ref="CD11:CH11"/>
    <mergeCell ref="C10:C12"/>
    <mergeCell ref="D10:D12"/>
    <mergeCell ref="FQ10:FQ12"/>
    <mergeCell ref="FR10:FR12"/>
    <mergeCell ref="AE11:AI11"/>
    <mergeCell ref="BV10:DB10"/>
    <mergeCell ref="BV11:BV12"/>
    <mergeCell ref="BW11:BW12"/>
    <mergeCell ref="BX11:BX12"/>
    <mergeCell ref="CC11:CC12"/>
    <mergeCell ref="CI11:CM11"/>
    <mergeCell ref="CN11:CR11"/>
    <mergeCell ref="CS11:CW11"/>
    <mergeCell ref="CX11:DB11"/>
    <mergeCell ref="DC10:EI10"/>
    <mergeCell ref="AO10:BU10"/>
    <mergeCell ref="AO11:AO12"/>
    <mergeCell ref="AP11:AP12"/>
    <mergeCell ref="AQ11:AQ12"/>
    <mergeCell ref="AV11:AV12"/>
    <mergeCell ref="BB11:BF11"/>
    <mergeCell ref="BG11:BK11"/>
    <mergeCell ref="BL11:BP11"/>
    <mergeCell ref="BQ11:BU11"/>
    <mergeCell ref="AR11:AU11"/>
    <mergeCell ref="AW11:BA11"/>
    <mergeCell ref="C3:U3"/>
    <mergeCell ref="H10:AN10"/>
    <mergeCell ref="B67:C67"/>
    <mergeCell ref="B71:C71"/>
    <mergeCell ref="B75:C75"/>
    <mergeCell ref="U11:Y11"/>
    <mergeCell ref="Z11:AD11"/>
    <mergeCell ref="AJ11:AN11"/>
    <mergeCell ref="B68:C68"/>
    <mergeCell ref="B5:C5"/>
    <mergeCell ref="B6:C6"/>
    <mergeCell ref="B10:B12"/>
    <mergeCell ref="EJ10:FP10"/>
    <mergeCell ref="EJ11:EJ12"/>
    <mergeCell ref="EK11:EK12"/>
    <mergeCell ref="EL11:EL12"/>
    <mergeCell ref="EQ11:EQ12"/>
    <mergeCell ref="EW11:FA11"/>
    <mergeCell ref="FB11:FF11"/>
    <mergeCell ref="EM11:EP11"/>
    <mergeCell ref="ER11:EV11"/>
    <mergeCell ref="FG11:FK11"/>
    <mergeCell ref="FL11:FP11"/>
    <mergeCell ref="B88:C88"/>
    <mergeCell ref="B77:C77"/>
    <mergeCell ref="B80:C80"/>
    <mergeCell ref="DZ11:ED11"/>
    <mergeCell ref="EE11:EI11"/>
    <mergeCell ref="DJ11:DJ12"/>
    <mergeCell ref="DF11:DI11"/>
    <mergeCell ref="DK11:DO11"/>
    <mergeCell ref="DP11:DT11"/>
    <mergeCell ref="DU11:DY11"/>
    <mergeCell ref="B82:C82"/>
    <mergeCell ref="B86:C86"/>
    <mergeCell ref="B84:C84"/>
    <mergeCell ref="DD11:DD12"/>
    <mergeCell ref="DE11:DE12"/>
    <mergeCell ref="BY11:CB11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&lt;no given&gt;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Лариса Николаевна</dc:creator>
  <cp:lastModifiedBy>Загороднова Екатерина Павловна</cp:lastModifiedBy>
  <cp:lastPrinted>2014-12-08T11:35:16Z</cp:lastPrinted>
  <dcterms:created xsi:type="dcterms:W3CDTF">2006-06-27T14:19:03Z</dcterms:created>
  <dcterms:modified xsi:type="dcterms:W3CDTF">2019-02-15T07:54:32Z</dcterms:modified>
</cp:coreProperties>
</file>