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30" yWindow="270" windowWidth="15195" windowHeight="12255"/>
  </bookViews>
  <sheets>
    <sheet name="Учебный план" sheetId="11" r:id="rId1"/>
  </sheets>
  <calcPr calcId="145621"/>
</workbook>
</file>

<file path=xl/calcChain.xml><?xml version="1.0" encoding="utf-8"?>
<calcChain xmlns="http://schemas.openxmlformats.org/spreadsheetml/2006/main">
  <c r="EQ99" i="11" l="1"/>
  <c r="EP99" i="11"/>
  <c r="EO99" i="11"/>
  <c r="EN99" i="11"/>
  <c r="EM99" i="11"/>
  <c r="EL99" i="11"/>
  <c r="EK99" i="11"/>
  <c r="EJ99" i="11"/>
  <c r="EI99" i="11"/>
  <c r="EH99" i="11"/>
  <c r="EG99" i="11"/>
  <c r="EF99" i="11"/>
  <c r="EE99" i="11"/>
  <c r="ED99" i="11"/>
  <c r="EC99" i="11"/>
  <c r="EB99" i="11"/>
  <c r="EA99" i="11"/>
  <c r="DZ99" i="11"/>
  <c r="DY99" i="11"/>
  <c r="DX99" i="11"/>
  <c r="DW99" i="11"/>
  <c r="DV99" i="11"/>
  <c r="DU99" i="11"/>
  <c r="DT99" i="11"/>
  <c r="DS99" i="11"/>
  <c r="DR99" i="11"/>
  <c r="DQ99" i="11"/>
  <c r="DP99" i="11"/>
  <c r="DO99" i="11"/>
  <c r="DN99" i="11"/>
  <c r="DM99" i="11"/>
  <c r="DL99" i="11"/>
  <c r="DK99" i="11"/>
  <c r="DJ99" i="11"/>
  <c r="DI99" i="11"/>
  <c r="DH99" i="11"/>
  <c r="DG99" i="11"/>
  <c r="DF99" i="11"/>
  <c r="DE99" i="11"/>
  <c r="DD99" i="11"/>
  <c r="DC99" i="11"/>
  <c r="DB99" i="11"/>
  <c r="DA99" i="11"/>
  <c r="CZ99" i="11"/>
  <c r="CY99" i="11"/>
  <c r="CX99" i="11"/>
  <c r="CW99" i="11"/>
  <c r="CV99" i="11"/>
  <c r="CU99" i="11"/>
  <c r="CT99" i="11"/>
  <c r="CS99" i="11"/>
  <c r="CR99" i="11"/>
  <c r="CQ99" i="11"/>
  <c r="CP99" i="11"/>
  <c r="CO99" i="11"/>
  <c r="CN99" i="11"/>
  <c r="CM99" i="11"/>
  <c r="CL99" i="11"/>
  <c r="CK99" i="11"/>
  <c r="CJ99" i="11"/>
  <c r="CI99" i="11"/>
  <c r="CH99" i="11"/>
  <c r="CG99" i="11"/>
  <c r="CF99" i="11"/>
  <c r="CE99" i="11"/>
  <c r="CD99" i="11"/>
  <c r="CC99" i="11"/>
  <c r="CB99" i="11"/>
  <c r="CA99" i="11"/>
  <c r="BZ99" i="11"/>
  <c r="BY99" i="11"/>
  <c r="BX99" i="11"/>
  <c r="BW99" i="11"/>
  <c r="BV99" i="11"/>
  <c r="BU99" i="11"/>
  <c r="BT99" i="11"/>
  <c r="BS99" i="11"/>
  <c r="BR99" i="11"/>
  <c r="BQ99" i="11"/>
  <c r="BP99" i="11"/>
  <c r="BO99" i="11"/>
  <c r="BN99" i="11"/>
  <c r="BM99" i="11"/>
  <c r="BL99" i="11"/>
  <c r="BK99" i="11"/>
  <c r="BJ99" i="11"/>
  <c r="BI99" i="11"/>
  <c r="BH99" i="11"/>
  <c r="BG99" i="11"/>
  <c r="BF99" i="11"/>
  <c r="BE99" i="11"/>
  <c r="BD99" i="11"/>
  <c r="BC99" i="11"/>
  <c r="BB99" i="11"/>
  <c r="BA99" i="11"/>
  <c r="AZ99" i="11"/>
  <c r="AY99" i="11"/>
  <c r="AX99" i="11"/>
  <c r="AW99" i="11"/>
  <c r="AV99" i="11"/>
  <c r="AU99" i="11"/>
  <c r="AT99" i="11"/>
  <c r="AS99" i="11"/>
  <c r="AR99" i="11"/>
  <c r="AQ99" i="11"/>
  <c r="AP99" i="11"/>
  <c r="AO99" i="11"/>
  <c r="AN99" i="11"/>
  <c r="AM99" i="11"/>
  <c r="AL99" i="11"/>
  <c r="AK99" i="11"/>
  <c r="AJ99" i="11"/>
  <c r="AI99" i="11"/>
  <c r="AH99" i="11"/>
  <c r="AG99" i="11"/>
  <c r="AF99" i="11"/>
  <c r="AE99" i="11"/>
  <c r="AD99" i="11"/>
  <c r="AC99" i="11"/>
  <c r="AB99" i="11"/>
  <c r="AA99" i="11"/>
  <c r="Z99" i="11"/>
  <c r="Y99" i="11"/>
  <c r="X99" i="11"/>
  <c r="W99" i="11"/>
  <c r="V99" i="11"/>
  <c r="U99" i="11"/>
  <c r="T99" i="11"/>
  <c r="S99" i="11"/>
  <c r="R99" i="11"/>
  <c r="Q99" i="11"/>
  <c r="P99" i="11"/>
  <c r="O99" i="11"/>
  <c r="N99" i="11"/>
  <c r="M99" i="11"/>
  <c r="L99" i="11"/>
  <c r="K99" i="11"/>
  <c r="J99" i="11"/>
  <c r="I99" i="11"/>
  <c r="H99" i="11"/>
  <c r="G99" i="11"/>
  <c r="F99" i="11"/>
  <c r="E99" i="11"/>
  <c r="EQ95" i="11"/>
  <c r="EP95" i="11"/>
  <c r="EO95" i="11"/>
  <c r="EN95" i="11"/>
  <c r="EM95" i="11"/>
  <c r="EL95" i="11"/>
  <c r="EK95" i="11"/>
  <c r="EJ95" i="11"/>
  <c r="EI95" i="11"/>
  <c r="EH95" i="11"/>
  <c r="EG95" i="11"/>
  <c r="EF95" i="11"/>
  <c r="EE95" i="11"/>
  <c r="ED95" i="11"/>
  <c r="EC95" i="11"/>
  <c r="EB95" i="11"/>
  <c r="EA95" i="11"/>
  <c r="DZ95" i="11"/>
  <c r="DY95" i="11"/>
  <c r="DX95" i="11"/>
  <c r="DW95" i="11"/>
  <c r="DV95" i="11"/>
  <c r="DU95" i="11"/>
  <c r="DT95" i="11"/>
  <c r="DS95" i="11"/>
  <c r="DR95" i="11"/>
  <c r="DQ95" i="11"/>
  <c r="DP95" i="11"/>
  <c r="DO95" i="11"/>
  <c r="DN95" i="11"/>
  <c r="DM95" i="11"/>
  <c r="DL95" i="11"/>
  <c r="DK95" i="11"/>
  <c r="DJ95" i="11"/>
  <c r="DI95" i="11"/>
  <c r="DH95" i="11"/>
  <c r="DG95" i="11"/>
  <c r="DF95" i="11"/>
  <c r="DE95" i="11"/>
  <c r="DD95" i="11"/>
  <c r="DC95" i="11"/>
  <c r="DB95" i="11"/>
  <c r="DA95" i="11"/>
  <c r="CZ95" i="11"/>
  <c r="CY95" i="11"/>
  <c r="CX95" i="11"/>
  <c r="CW95" i="11"/>
  <c r="CV95" i="11"/>
  <c r="CU95" i="11"/>
  <c r="CT95" i="11"/>
  <c r="CS95" i="11"/>
  <c r="CR95" i="11"/>
  <c r="CQ95" i="11"/>
  <c r="CP95" i="11"/>
  <c r="CO95" i="11"/>
  <c r="CN95" i="11"/>
  <c r="CM95" i="11"/>
  <c r="CL95" i="11"/>
  <c r="CK95" i="11"/>
  <c r="CJ95" i="11"/>
  <c r="CI95" i="11"/>
  <c r="CH95" i="11"/>
  <c r="CG95" i="11"/>
  <c r="CF95" i="11"/>
  <c r="CE95" i="11"/>
  <c r="CD95" i="11"/>
  <c r="CC95" i="11"/>
  <c r="CB95" i="11"/>
  <c r="CA95" i="11"/>
  <c r="BZ95" i="11"/>
  <c r="BY95" i="11"/>
  <c r="BX95" i="11"/>
  <c r="BW95" i="11"/>
  <c r="BV95" i="11"/>
  <c r="BU95" i="11"/>
  <c r="BT95" i="11"/>
  <c r="BS95" i="11"/>
  <c r="BR95" i="11"/>
  <c r="BQ95" i="11"/>
  <c r="BP95" i="11"/>
  <c r="BO95" i="11"/>
  <c r="BN95" i="11"/>
  <c r="BM95" i="11"/>
  <c r="BL95" i="11"/>
  <c r="BK95" i="11"/>
  <c r="BJ95" i="11"/>
  <c r="BI95" i="11"/>
  <c r="BH95" i="11"/>
  <c r="BG95" i="11"/>
  <c r="BF95" i="11"/>
  <c r="BE95" i="11"/>
  <c r="BD95" i="11"/>
  <c r="BC95" i="11"/>
  <c r="BB95" i="11"/>
  <c r="BA95" i="11"/>
  <c r="AZ95" i="11"/>
  <c r="AY95" i="11"/>
  <c r="AX95" i="11"/>
  <c r="AW95" i="11"/>
  <c r="AV95" i="11"/>
  <c r="AU95" i="11"/>
  <c r="AT95" i="11"/>
  <c r="AS95" i="11"/>
  <c r="AR95" i="11"/>
  <c r="AQ95" i="11"/>
  <c r="AP95" i="11"/>
  <c r="AO95" i="11"/>
  <c r="AN95" i="11"/>
  <c r="AM95" i="11"/>
  <c r="AL95" i="11"/>
  <c r="AK95" i="11"/>
  <c r="AJ95" i="11"/>
  <c r="AI95" i="11"/>
  <c r="AH95" i="11"/>
  <c r="AG95" i="11"/>
  <c r="AF95" i="11"/>
  <c r="AE95" i="11"/>
  <c r="AD95" i="11"/>
  <c r="AC95" i="11"/>
  <c r="AB95" i="11"/>
  <c r="AA95" i="11"/>
  <c r="Z95" i="11"/>
  <c r="Y95" i="11"/>
  <c r="X95" i="11"/>
  <c r="W95" i="11"/>
  <c r="V95" i="11"/>
  <c r="U95" i="11"/>
  <c r="T95" i="11"/>
  <c r="S95" i="11"/>
  <c r="R95" i="11"/>
  <c r="Q95" i="11"/>
  <c r="P95" i="11"/>
  <c r="O95" i="11"/>
  <c r="N95" i="11"/>
  <c r="M95" i="11"/>
  <c r="L95" i="11"/>
  <c r="K95" i="11"/>
  <c r="J95" i="11"/>
  <c r="I95" i="11"/>
  <c r="H95" i="11"/>
  <c r="G95" i="11"/>
  <c r="F95" i="11"/>
  <c r="E95" i="11"/>
  <c r="EQ92" i="11"/>
  <c r="EP92" i="11"/>
  <c r="EO92" i="11"/>
  <c r="EN92" i="11"/>
  <c r="EM92" i="11"/>
  <c r="EL92" i="11"/>
  <c r="EK92" i="11"/>
  <c r="EJ92" i="11"/>
  <c r="EI92" i="11"/>
  <c r="EH92" i="11"/>
  <c r="EG92" i="11"/>
  <c r="EF92" i="11"/>
  <c r="EE92" i="11"/>
  <c r="ED92" i="11"/>
  <c r="EC92" i="11"/>
  <c r="EB92" i="11"/>
  <c r="EA92" i="11"/>
  <c r="DZ92" i="11"/>
  <c r="DY92" i="11"/>
  <c r="DX92" i="11"/>
  <c r="DW92" i="11"/>
  <c r="DV92" i="11"/>
  <c r="DU92" i="11"/>
  <c r="DT92" i="11"/>
  <c r="DS92" i="11"/>
  <c r="DR92" i="11"/>
  <c r="DQ92" i="11"/>
  <c r="DP92" i="11"/>
  <c r="DO92" i="11"/>
  <c r="DN92" i="11"/>
  <c r="DM92" i="11"/>
  <c r="DL92" i="11"/>
  <c r="DK92" i="11"/>
  <c r="DJ92" i="11"/>
  <c r="DI92" i="11"/>
  <c r="DH92" i="11"/>
  <c r="DG92" i="11"/>
  <c r="DF92" i="11"/>
  <c r="DE92" i="11"/>
  <c r="DD92" i="11"/>
  <c r="DC92" i="11"/>
  <c r="DB92" i="11"/>
  <c r="DA92" i="11"/>
  <c r="CZ92" i="11"/>
  <c r="CY92" i="11"/>
  <c r="CX92" i="11"/>
  <c r="CW92" i="11"/>
  <c r="CV92" i="11"/>
  <c r="CU92" i="11"/>
  <c r="CT92" i="11"/>
  <c r="CS92" i="11"/>
  <c r="CR92" i="11"/>
  <c r="CQ92" i="11"/>
  <c r="CP92" i="11"/>
  <c r="CO92" i="11"/>
  <c r="CN92" i="11"/>
  <c r="CM92" i="11"/>
  <c r="CL92" i="11"/>
  <c r="CK92" i="11"/>
  <c r="CJ92" i="11"/>
  <c r="CI92" i="11"/>
  <c r="CH92" i="11"/>
  <c r="CG92" i="11"/>
  <c r="CF92" i="11"/>
  <c r="CE92" i="11"/>
  <c r="CD92" i="11"/>
  <c r="CC92" i="11"/>
  <c r="CB92" i="11"/>
  <c r="CA92" i="11"/>
  <c r="BZ92" i="11"/>
  <c r="BY92" i="11"/>
  <c r="BX92" i="11"/>
  <c r="BW92" i="11"/>
  <c r="BV92" i="11"/>
  <c r="BU92" i="11"/>
  <c r="BT92" i="11"/>
  <c r="BS92" i="11"/>
  <c r="BR92" i="11"/>
  <c r="BQ92" i="11"/>
  <c r="BP92" i="11"/>
  <c r="BO92" i="11"/>
  <c r="BN92" i="11"/>
  <c r="BM92" i="11"/>
  <c r="BL92" i="11"/>
  <c r="BK92" i="11"/>
  <c r="BJ92" i="11"/>
  <c r="BI92" i="11"/>
  <c r="BH92" i="11"/>
  <c r="BG92" i="11"/>
  <c r="BF92" i="11"/>
  <c r="BE92" i="11"/>
  <c r="BD92" i="11"/>
  <c r="BC92" i="11"/>
  <c r="BB92" i="11"/>
  <c r="BA92" i="11"/>
  <c r="AZ92" i="11"/>
  <c r="AY92" i="11"/>
  <c r="AX92" i="11"/>
  <c r="AW92" i="11"/>
  <c r="AV92" i="11"/>
  <c r="AU92" i="11"/>
  <c r="AT92" i="11"/>
  <c r="AS92" i="11"/>
  <c r="AR92" i="11"/>
  <c r="AQ92" i="11"/>
  <c r="AP92" i="11"/>
  <c r="AO92" i="11"/>
  <c r="AN92" i="11"/>
  <c r="AM92" i="11"/>
  <c r="AL92" i="11"/>
  <c r="AK92" i="11"/>
  <c r="AJ92" i="11"/>
  <c r="AI92" i="11"/>
  <c r="AH92" i="11"/>
  <c r="AG92" i="11"/>
  <c r="AF92" i="11"/>
  <c r="AE92" i="11"/>
  <c r="AD92" i="11"/>
  <c r="AC92" i="11"/>
  <c r="AB92" i="11"/>
  <c r="AA92" i="11"/>
  <c r="Z92" i="11"/>
  <c r="Y92" i="11"/>
  <c r="X92" i="11"/>
  <c r="W92" i="11"/>
  <c r="V92" i="11"/>
  <c r="U92" i="11"/>
  <c r="T92" i="11"/>
  <c r="S92" i="11"/>
  <c r="R92" i="11"/>
  <c r="Q92" i="11"/>
  <c r="P92" i="11"/>
  <c r="O92" i="11"/>
  <c r="N92" i="11"/>
  <c r="M92" i="11"/>
  <c r="L92" i="11"/>
  <c r="K92" i="11"/>
  <c r="J92" i="11"/>
  <c r="I92" i="11"/>
  <c r="H92" i="11"/>
  <c r="G92" i="11"/>
  <c r="F92" i="11"/>
  <c r="E92" i="11"/>
  <c r="EQ89" i="11"/>
  <c r="EP89" i="11"/>
  <c r="EO89" i="11"/>
  <c r="EN89" i="11"/>
  <c r="EM89" i="11"/>
  <c r="EL89" i="11"/>
  <c r="EK89" i="11"/>
  <c r="EJ89" i="11"/>
  <c r="EI89" i="11"/>
  <c r="EH89" i="11"/>
  <c r="EG89" i="11"/>
  <c r="EF89" i="11"/>
  <c r="EE89" i="11"/>
  <c r="ED89" i="11"/>
  <c r="EC89" i="11"/>
  <c r="EB89" i="11"/>
  <c r="EA89" i="11"/>
  <c r="DZ89" i="11"/>
  <c r="DY89" i="11"/>
  <c r="DX89" i="11"/>
  <c r="DW89" i="11"/>
  <c r="DV89" i="11"/>
  <c r="DU89" i="11"/>
  <c r="DT89" i="11"/>
  <c r="DS89" i="11"/>
  <c r="DR89" i="11"/>
  <c r="DQ89" i="11"/>
  <c r="DP89" i="11"/>
  <c r="DO89" i="11"/>
  <c r="DN89" i="11"/>
  <c r="DM89" i="11"/>
  <c r="DL89" i="11"/>
  <c r="DK89" i="11"/>
  <c r="DJ89" i="11"/>
  <c r="DI89" i="11"/>
  <c r="DH89" i="11"/>
  <c r="DG89" i="11"/>
  <c r="DF89" i="11"/>
  <c r="DE89" i="11"/>
  <c r="DD89" i="11"/>
  <c r="DC89" i="11"/>
  <c r="DB89" i="11"/>
  <c r="DA89" i="11"/>
  <c r="CZ89" i="11"/>
  <c r="CY89" i="11"/>
  <c r="CX89" i="11"/>
  <c r="CW89" i="11"/>
  <c r="CV89" i="11"/>
  <c r="CU89" i="11"/>
  <c r="CT89" i="11"/>
  <c r="CS89" i="11"/>
  <c r="CR89" i="11"/>
  <c r="CQ89" i="11"/>
  <c r="CP89" i="11"/>
  <c r="CO89" i="11"/>
  <c r="CN89" i="11"/>
  <c r="CM89" i="11"/>
  <c r="CL89" i="11"/>
  <c r="CK89" i="11"/>
  <c r="CI89" i="11"/>
  <c r="CH89" i="11"/>
  <c r="CG89" i="11"/>
  <c r="CF89" i="11"/>
  <c r="CE89" i="11"/>
  <c r="CD89" i="11"/>
  <c r="CC89" i="11"/>
  <c r="CB89" i="11"/>
  <c r="CA89" i="11"/>
  <c r="BZ89" i="11"/>
  <c r="BY89" i="11"/>
  <c r="BX89" i="11"/>
  <c r="BW89" i="11"/>
  <c r="BV89" i="11"/>
  <c r="BU89" i="11"/>
  <c r="BT89" i="11"/>
  <c r="BS89" i="11"/>
  <c r="BR89" i="11"/>
  <c r="BQ89" i="11"/>
  <c r="BP89" i="11"/>
  <c r="BO89" i="11"/>
  <c r="BN89" i="11"/>
  <c r="BM89" i="11"/>
  <c r="BL89" i="11"/>
  <c r="BK89" i="11"/>
  <c r="BJ89" i="11"/>
  <c r="BI89" i="11"/>
  <c r="BG89" i="11"/>
  <c r="BF89" i="11"/>
  <c r="BE89" i="11"/>
  <c r="BD89" i="11"/>
  <c r="BC89" i="11"/>
  <c r="BB89" i="11"/>
  <c r="BA89" i="11"/>
  <c r="AZ89" i="11"/>
  <c r="AY89" i="11"/>
  <c r="AX89" i="11"/>
  <c r="AW89" i="11"/>
  <c r="AV89" i="11"/>
  <c r="AU89" i="11"/>
  <c r="AT89" i="11"/>
  <c r="AS89" i="11"/>
  <c r="AR89" i="11"/>
  <c r="AQ89" i="11"/>
  <c r="AP89" i="11"/>
  <c r="AO89" i="11"/>
  <c r="AN89" i="11"/>
  <c r="AM89" i="11"/>
  <c r="AL89" i="11"/>
  <c r="AK89" i="11"/>
  <c r="AJ89" i="11"/>
  <c r="AI89" i="11"/>
  <c r="AH89" i="11"/>
  <c r="AG89" i="11"/>
  <c r="AE89" i="11"/>
  <c r="AD89" i="11"/>
  <c r="AC89" i="11"/>
  <c r="AB89" i="11"/>
  <c r="Z89" i="11"/>
  <c r="Y89" i="11"/>
  <c r="X89" i="11"/>
  <c r="W89" i="11"/>
  <c r="V89" i="11"/>
  <c r="U89" i="11"/>
  <c r="T89" i="11"/>
  <c r="S89" i="11"/>
  <c r="R89" i="11"/>
  <c r="Q89" i="11"/>
  <c r="P89" i="11"/>
  <c r="O89" i="11"/>
  <c r="N89" i="11"/>
  <c r="M89" i="11"/>
  <c r="L89" i="11"/>
  <c r="K89" i="11"/>
  <c r="J89" i="11"/>
  <c r="I89" i="11"/>
  <c r="H89" i="11"/>
  <c r="G89" i="11"/>
  <c r="F89" i="11"/>
  <c r="E89" i="11"/>
  <c r="EQ86" i="11"/>
  <c r="EP86" i="11"/>
  <c r="EP85" i="11" s="1"/>
  <c r="EO86" i="11"/>
  <c r="EO85" i="11" s="1"/>
  <c r="EN86" i="11"/>
  <c r="EN85" i="11" s="1"/>
  <c r="EM86" i="11"/>
  <c r="EM85" i="11" s="1"/>
  <c r="EL86" i="11"/>
  <c r="EL85" i="11" s="1"/>
  <c r="EK86" i="11"/>
  <c r="EK85" i="11" s="1"/>
  <c r="EJ86" i="11"/>
  <c r="EJ85" i="11" s="1"/>
  <c r="EI86" i="11"/>
  <c r="EI85" i="11" s="1"/>
  <c r="EH86" i="11"/>
  <c r="EH85" i="11" s="1"/>
  <c r="EG86" i="11"/>
  <c r="EG85" i="11" s="1"/>
  <c r="EF86" i="11"/>
  <c r="EF85" i="11" s="1"/>
  <c r="EE86" i="11"/>
  <c r="EE85" i="11" s="1"/>
  <c r="ED86" i="11"/>
  <c r="ED85" i="11" s="1"/>
  <c r="EC86" i="11"/>
  <c r="EC85" i="11" s="1"/>
  <c r="EB86" i="11"/>
  <c r="EB85" i="11" s="1"/>
  <c r="EA86" i="11"/>
  <c r="EA85" i="11" s="1"/>
  <c r="DZ86" i="11"/>
  <c r="DZ85" i="11" s="1"/>
  <c r="DY86" i="11"/>
  <c r="DY85" i="11" s="1"/>
  <c r="DX86" i="11"/>
  <c r="DX85" i="11" s="1"/>
  <c r="DW86" i="11"/>
  <c r="DW85" i="11" s="1"/>
  <c r="DV86" i="11"/>
  <c r="DV85" i="11" s="1"/>
  <c r="DU86" i="11"/>
  <c r="DU85" i="11" s="1"/>
  <c r="DT86" i="11"/>
  <c r="DT85" i="11" s="1"/>
  <c r="DS86" i="11"/>
  <c r="DS85" i="11" s="1"/>
  <c r="DR86" i="11"/>
  <c r="DR85" i="11" s="1"/>
  <c r="DQ86" i="11"/>
  <c r="DQ85" i="11" s="1"/>
  <c r="DP86" i="11"/>
  <c r="DP85" i="11" s="1"/>
  <c r="DO86" i="11"/>
  <c r="DO85" i="11" s="1"/>
  <c r="DN86" i="11"/>
  <c r="DN85" i="11" s="1"/>
  <c r="DM86" i="11"/>
  <c r="DM85" i="11" s="1"/>
  <c r="DL86" i="11"/>
  <c r="DL85" i="11" s="1"/>
  <c r="DK86" i="11"/>
  <c r="DK85" i="11" s="1"/>
  <c r="DJ86" i="11"/>
  <c r="DJ85" i="11" s="1"/>
  <c r="DI86" i="11"/>
  <c r="DI85" i="11" s="1"/>
  <c r="DH86" i="11"/>
  <c r="DH85" i="11" s="1"/>
  <c r="DG86" i="11"/>
  <c r="DG85" i="11" s="1"/>
  <c r="DF86" i="11"/>
  <c r="DF85" i="11" s="1"/>
  <c r="DE86" i="11"/>
  <c r="DE85" i="11" s="1"/>
  <c r="DD86" i="11"/>
  <c r="DD85" i="11" s="1"/>
  <c r="DC86" i="11"/>
  <c r="DC85" i="11" s="1"/>
  <c r="DB86" i="11"/>
  <c r="DB85" i="11" s="1"/>
  <c r="DA86" i="11"/>
  <c r="DA85" i="11" s="1"/>
  <c r="CZ86" i="11"/>
  <c r="CZ85" i="11" s="1"/>
  <c r="CY86" i="11"/>
  <c r="CY85" i="11" s="1"/>
  <c r="CX86" i="11"/>
  <c r="CX85" i="11" s="1"/>
  <c r="CW86" i="11"/>
  <c r="CW85" i="11" s="1"/>
  <c r="CV86" i="11"/>
  <c r="CV85" i="11" s="1"/>
  <c r="CU86" i="11"/>
  <c r="CU85" i="11" s="1"/>
  <c r="CT86" i="11"/>
  <c r="CT85" i="11" s="1"/>
  <c r="CS86" i="11"/>
  <c r="CS85" i="11" s="1"/>
  <c r="CR86" i="11"/>
  <c r="CR85" i="11" s="1"/>
  <c r="CQ86" i="11"/>
  <c r="CQ85" i="11" s="1"/>
  <c r="CP86" i="11"/>
  <c r="CP85" i="11" s="1"/>
  <c r="CO86" i="11"/>
  <c r="CO85" i="11" s="1"/>
  <c r="CN86" i="11"/>
  <c r="CN85" i="11" s="1"/>
  <c r="CM86" i="11"/>
  <c r="CM85" i="11" s="1"/>
  <c r="CL86" i="11"/>
  <c r="CL85" i="11" s="1"/>
  <c r="CK86" i="11"/>
  <c r="CK85" i="11" s="1"/>
  <c r="CJ86" i="11"/>
  <c r="CJ85" i="11" s="1"/>
  <c r="CI86" i="11"/>
  <c r="CI85" i="11" s="1"/>
  <c r="CH86" i="11"/>
  <c r="CH85" i="11" s="1"/>
  <c r="CG86" i="11"/>
  <c r="CG85" i="11" s="1"/>
  <c r="CF86" i="11"/>
  <c r="CF85" i="11" s="1"/>
  <c r="CE86" i="11"/>
  <c r="CE85" i="11" s="1"/>
  <c r="CD86" i="11"/>
  <c r="CD85" i="11" s="1"/>
  <c r="CC86" i="11"/>
  <c r="CC85" i="11" s="1"/>
  <c r="CB86" i="11"/>
  <c r="CB85" i="11" s="1"/>
  <c r="CA86" i="11"/>
  <c r="CA85" i="11" s="1"/>
  <c r="BZ86" i="11"/>
  <c r="BZ85" i="11" s="1"/>
  <c r="BY86" i="11"/>
  <c r="BY85" i="11" s="1"/>
  <c r="BX86" i="11"/>
  <c r="BX85" i="11" s="1"/>
  <c r="BW86" i="11"/>
  <c r="BW85" i="11" s="1"/>
  <c r="BV86" i="11"/>
  <c r="BV85" i="11" s="1"/>
  <c r="BU86" i="11"/>
  <c r="BU85" i="11" s="1"/>
  <c r="BT86" i="11"/>
  <c r="BT85" i="11" s="1"/>
  <c r="BS86" i="11"/>
  <c r="BS85" i="11" s="1"/>
  <c r="BR86" i="11"/>
  <c r="BR85" i="11" s="1"/>
  <c r="BQ86" i="11"/>
  <c r="BQ85" i="11" s="1"/>
  <c r="BP86" i="11"/>
  <c r="BP85" i="11" s="1"/>
  <c r="BO86" i="11"/>
  <c r="BO85" i="11" s="1"/>
  <c r="BN86" i="11"/>
  <c r="BN85" i="11" s="1"/>
  <c r="BM86" i="11"/>
  <c r="BM85" i="11" s="1"/>
  <c r="BL86" i="11"/>
  <c r="BL85" i="11" s="1"/>
  <c r="BK86" i="11"/>
  <c r="BK85" i="11" s="1"/>
  <c r="BJ86" i="11"/>
  <c r="BJ85" i="11" s="1"/>
  <c r="BI86" i="11"/>
  <c r="BI85" i="11" s="1"/>
  <c r="BH86" i="11"/>
  <c r="BH85" i="11" s="1"/>
  <c r="BG86" i="11"/>
  <c r="BG85" i="11" s="1"/>
  <c r="BF86" i="11"/>
  <c r="BF85" i="11" s="1"/>
  <c r="BE86" i="11"/>
  <c r="BE85" i="11" s="1"/>
  <c r="BD86" i="11"/>
  <c r="BD85" i="11" s="1"/>
  <c r="BC86" i="11"/>
  <c r="BC85" i="11" s="1"/>
  <c r="BB86" i="11"/>
  <c r="BB85" i="11" s="1"/>
  <c r="BA86" i="11"/>
  <c r="BA85" i="11" s="1"/>
  <c r="AZ86" i="11"/>
  <c r="AZ85" i="11" s="1"/>
  <c r="AY86" i="11"/>
  <c r="AY85" i="11" s="1"/>
  <c r="AX86" i="11"/>
  <c r="AX85" i="11" s="1"/>
  <c r="AW86" i="11"/>
  <c r="AW85" i="11" s="1"/>
  <c r="AV86" i="11"/>
  <c r="AV85" i="11" s="1"/>
  <c r="AU86" i="11"/>
  <c r="AU85" i="11" s="1"/>
  <c r="AT86" i="11"/>
  <c r="AT85" i="11" s="1"/>
  <c r="AS86" i="11"/>
  <c r="AS85" i="11" s="1"/>
  <c r="AR86" i="11"/>
  <c r="AR85" i="11" s="1"/>
  <c r="AQ86" i="11"/>
  <c r="AQ85" i="11" s="1"/>
  <c r="AP86" i="11"/>
  <c r="AP85" i="11" s="1"/>
  <c r="AO86" i="11"/>
  <c r="AO85" i="11" s="1"/>
  <c r="AN86" i="11"/>
  <c r="AN85" i="11" s="1"/>
  <c r="AM86" i="11"/>
  <c r="AM85" i="11" s="1"/>
  <c r="AL86" i="11"/>
  <c r="AL85" i="11" s="1"/>
  <c r="AK86" i="11"/>
  <c r="AK85" i="11" s="1"/>
  <c r="AJ86" i="11"/>
  <c r="AJ85" i="11" s="1"/>
  <c r="AI86" i="11"/>
  <c r="AI85" i="11" s="1"/>
  <c r="AH86" i="11"/>
  <c r="AH85" i="11" s="1"/>
  <c r="AG86" i="11"/>
  <c r="AG85" i="11" s="1"/>
  <c r="AF86" i="11"/>
  <c r="AF85" i="11" s="1"/>
  <c r="AE86" i="11"/>
  <c r="AE85" i="11" s="1"/>
  <c r="AD86" i="11"/>
  <c r="AD85" i="11" s="1"/>
  <c r="AC86" i="11"/>
  <c r="AC85" i="11" s="1"/>
  <c r="AB86" i="11"/>
  <c r="AB85" i="11" s="1"/>
  <c r="AA86" i="11"/>
  <c r="AA85" i="11" s="1"/>
  <c r="Z86" i="11"/>
  <c r="Z85" i="11" s="1"/>
  <c r="Y86" i="11"/>
  <c r="Y85" i="11" s="1"/>
  <c r="X86" i="11"/>
  <c r="X85" i="11" s="1"/>
  <c r="W86" i="11"/>
  <c r="W85" i="11" s="1"/>
  <c r="V86" i="11"/>
  <c r="V85" i="11" s="1"/>
  <c r="U86" i="11"/>
  <c r="U85" i="11" s="1"/>
  <c r="T86" i="11"/>
  <c r="T85" i="11" s="1"/>
  <c r="S86" i="11"/>
  <c r="S85" i="11" s="1"/>
  <c r="R86" i="11"/>
  <c r="R85" i="11" s="1"/>
  <c r="Q86" i="11"/>
  <c r="Q85" i="11" s="1"/>
  <c r="P86" i="11"/>
  <c r="P85" i="11" s="1"/>
  <c r="O86" i="11"/>
  <c r="O85" i="11" s="1"/>
  <c r="N86" i="11"/>
  <c r="N85" i="11" s="1"/>
  <c r="M86" i="11"/>
  <c r="M85" i="11" s="1"/>
  <c r="L86" i="11"/>
  <c r="L85" i="11" s="1"/>
  <c r="K86" i="11"/>
  <c r="K85" i="11" s="1"/>
  <c r="J86" i="11"/>
  <c r="J85" i="11" s="1"/>
  <c r="I86" i="11"/>
  <c r="I85" i="11" s="1"/>
  <c r="H86" i="11"/>
  <c r="H85" i="11" s="1"/>
  <c r="G86" i="11"/>
  <c r="G85" i="11" s="1"/>
  <c r="F86" i="11"/>
  <c r="F85" i="11" s="1"/>
  <c r="E86" i="11"/>
  <c r="E85" i="11" s="1"/>
  <c r="F84" i="11"/>
  <c r="EQ79" i="11"/>
  <c r="EP79" i="11"/>
  <c r="EO79" i="11"/>
  <c r="EN79" i="11"/>
  <c r="EM79" i="11"/>
  <c r="EL79" i="11"/>
  <c r="EK79" i="11"/>
  <c r="EJ79" i="11"/>
  <c r="EI79" i="11"/>
  <c r="EH79" i="11"/>
  <c r="EG79" i="11"/>
  <c r="EF79" i="11"/>
  <c r="EE79" i="11"/>
  <c r="ED79" i="11"/>
  <c r="EC79" i="11"/>
  <c r="EB79" i="11"/>
  <c r="EA79" i="11"/>
  <c r="DZ79" i="11"/>
  <c r="DY79" i="11"/>
  <c r="DX79" i="11"/>
  <c r="DW79" i="11"/>
  <c r="DV79" i="11"/>
  <c r="DU79" i="11"/>
  <c r="DT79" i="11"/>
  <c r="DS79" i="11"/>
  <c r="DR79" i="11"/>
  <c r="DQ79" i="11"/>
  <c r="DP79" i="11"/>
  <c r="DO79" i="11"/>
  <c r="DN79" i="11"/>
  <c r="DM79" i="11"/>
  <c r="DL79" i="11"/>
  <c r="DK79" i="11"/>
  <c r="DJ79" i="11"/>
  <c r="DI79" i="11"/>
  <c r="DH79" i="11"/>
  <c r="DG79" i="11"/>
  <c r="DF79" i="11"/>
  <c r="DE79" i="11"/>
  <c r="DD79" i="11"/>
  <c r="DC79" i="11"/>
  <c r="DB79" i="11"/>
  <c r="DA79" i="11"/>
  <c r="CZ79" i="11"/>
  <c r="CY79" i="11"/>
  <c r="CX79" i="11"/>
  <c r="CW79" i="11"/>
  <c r="CV79" i="11"/>
  <c r="CU79" i="11"/>
  <c r="CT79" i="11"/>
  <c r="CS79" i="11"/>
  <c r="CR79" i="11"/>
  <c r="CQ79" i="11"/>
  <c r="CP79" i="11"/>
  <c r="CO79" i="11"/>
  <c r="CN79" i="11"/>
  <c r="CM79" i="11"/>
  <c r="CL79" i="11"/>
  <c r="CK79" i="11"/>
  <c r="CJ79" i="11"/>
  <c r="CI79" i="11"/>
  <c r="CH79" i="11"/>
  <c r="CG79" i="11"/>
  <c r="CF79" i="11"/>
  <c r="CE79" i="11"/>
  <c r="CD79" i="11"/>
  <c r="CC79" i="11"/>
  <c r="CB79" i="11"/>
  <c r="CA79" i="11"/>
  <c r="BZ79" i="11"/>
  <c r="BY79" i="11"/>
  <c r="BX79" i="11"/>
  <c r="BW79" i="11"/>
  <c r="BV79" i="11"/>
  <c r="BU79" i="11"/>
  <c r="BT79" i="11"/>
  <c r="BS79" i="11"/>
  <c r="BR79" i="11"/>
  <c r="BQ79" i="11"/>
  <c r="BP79" i="11"/>
  <c r="BO79" i="11"/>
  <c r="BN79" i="11"/>
  <c r="BM79" i="11"/>
  <c r="BL79" i="11"/>
  <c r="BK79" i="11"/>
  <c r="BJ79" i="11"/>
  <c r="BI79" i="11"/>
  <c r="BH79" i="11"/>
  <c r="BG79" i="11"/>
  <c r="BF79" i="11"/>
  <c r="BE79" i="11"/>
  <c r="BD79" i="11"/>
  <c r="BC79" i="11"/>
  <c r="BB79" i="11"/>
  <c r="BA79" i="11"/>
  <c r="AZ79" i="11"/>
  <c r="AY79" i="11"/>
  <c r="AX79" i="11"/>
  <c r="AW79" i="11"/>
  <c r="AV79" i="11"/>
  <c r="AU79" i="11"/>
  <c r="AT79" i="11"/>
  <c r="AS79" i="11"/>
  <c r="AR79" i="11"/>
  <c r="AQ79" i="11"/>
  <c r="AP79" i="11"/>
  <c r="AO79" i="11"/>
  <c r="AN79" i="11"/>
  <c r="AM79" i="11"/>
  <c r="AL79" i="11"/>
  <c r="AK79" i="11"/>
  <c r="AJ79" i="11"/>
  <c r="AI79" i="11"/>
  <c r="AH79" i="11"/>
  <c r="AG79" i="11"/>
  <c r="AF79" i="11"/>
  <c r="AE79" i="11"/>
  <c r="AD79" i="11"/>
  <c r="AC79" i="11"/>
  <c r="AB79" i="11"/>
  <c r="AA79" i="11"/>
  <c r="Z79" i="11"/>
  <c r="Y79" i="11"/>
  <c r="X79" i="11"/>
  <c r="W79" i="11"/>
  <c r="V79" i="11"/>
  <c r="U79" i="11"/>
  <c r="T79" i="11"/>
  <c r="S79" i="11"/>
  <c r="R79" i="11"/>
  <c r="Q79" i="11"/>
  <c r="P79" i="11"/>
  <c r="O79" i="11"/>
  <c r="N79" i="11"/>
  <c r="M79" i="11"/>
  <c r="L79" i="11"/>
  <c r="K79" i="11"/>
  <c r="J79" i="11"/>
  <c r="I79" i="11"/>
  <c r="H79" i="11"/>
  <c r="G79" i="11"/>
  <c r="F79" i="11"/>
  <c r="E79" i="11"/>
  <c r="EQ74" i="11"/>
  <c r="EP74" i="11"/>
  <c r="EO74" i="11"/>
  <c r="EN74" i="11"/>
  <c r="EM74" i="11"/>
  <c r="EL74" i="11"/>
  <c r="EK74" i="11"/>
  <c r="EJ74" i="11"/>
  <c r="EI74" i="11"/>
  <c r="EH74" i="11"/>
  <c r="EG74" i="11"/>
  <c r="EF74" i="11"/>
  <c r="EE74" i="11"/>
  <c r="ED74" i="11"/>
  <c r="EC74" i="11"/>
  <c r="EB74" i="11"/>
  <c r="EA74" i="11"/>
  <c r="DZ74" i="11"/>
  <c r="DY74" i="11"/>
  <c r="DX74" i="11"/>
  <c r="DW74" i="11"/>
  <c r="DV74" i="11"/>
  <c r="DU74" i="11"/>
  <c r="DT74" i="11"/>
  <c r="DS74" i="11"/>
  <c r="DR74" i="11"/>
  <c r="DQ74" i="11"/>
  <c r="DP74" i="11"/>
  <c r="DO74" i="11"/>
  <c r="DN74" i="11"/>
  <c r="DM74" i="11"/>
  <c r="DL74" i="11"/>
  <c r="DK74" i="11"/>
  <c r="DJ74" i="11"/>
  <c r="DI74" i="11"/>
  <c r="DH74" i="11"/>
  <c r="DG74" i="11"/>
  <c r="DF74" i="11"/>
  <c r="DE74" i="11"/>
  <c r="DD74" i="11"/>
  <c r="DC74" i="11"/>
  <c r="DB74" i="11"/>
  <c r="DA74" i="11"/>
  <c r="CZ74" i="11"/>
  <c r="CY74" i="11"/>
  <c r="CX74" i="11"/>
  <c r="CW74" i="11"/>
  <c r="CV74" i="11"/>
  <c r="CU74" i="11"/>
  <c r="CT74" i="11"/>
  <c r="CS74" i="11"/>
  <c r="CR74" i="11"/>
  <c r="CQ74" i="11"/>
  <c r="CP74" i="11"/>
  <c r="CO74" i="11"/>
  <c r="CN74" i="11"/>
  <c r="CM74" i="11"/>
  <c r="CL74" i="11"/>
  <c r="CK74" i="11"/>
  <c r="CJ74" i="11"/>
  <c r="CI74" i="11"/>
  <c r="CH74" i="11"/>
  <c r="CG74" i="11"/>
  <c r="CF74" i="11"/>
  <c r="CE74" i="11"/>
  <c r="CD74" i="11"/>
  <c r="CC74" i="11"/>
  <c r="CB74" i="11"/>
  <c r="CA74" i="11"/>
  <c r="BZ74" i="11"/>
  <c r="BY74" i="11"/>
  <c r="BX74" i="11"/>
  <c r="BW74" i="11"/>
  <c r="BV74" i="11"/>
  <c r="BU74" i="11"/>
  <c r="BT74" i="11"/>
  <c r="BS74" i="11"/>
  <c r="BR74" i="11"/>
  <c r="BQ74" i="11"/>
  <c r="BP74" i="11"/>
  <c r="BO74" i="11"/>
  <c r="BN74" i="11"/>
  <c r="BM74" i="11"/>
  <c r="BL74" i="11"/>
  <c r="BK74" i="11"/>
  <c r="BJ74" i="11"/>
  <c r="BI74" i="11"/>
  <c r="BH74" i="11"/>
  <c r="BG74" i="11"/>
  <c r="BF74" i="11"/>
  <c r="BE74" i="11"/>
  <c r="BD74" i="11"/>
  <c r="BC74" i="11"/>
  <c r="BB74" i="11"/>
  <c r="BA74" i="11"/>
  <c r="AZ74" i="11"/>
  <c r="AY74" i="11"/>
  <c r="AX74" i="11"/>
  <c r="AW74" i="11"/>
  <c r="AV74" i="11"/>
  <c r="AU74" i="11"/>
  <c r="AT74" i="11"/>
  <c r="AS74" i="11"/>
  <c r="AR74" i="11"/>
  <c r="AQ74" i="11"/>
  <c r="AP74" i="11"/>
  <c r="AO74" i="11"/>
  <c r="AN74" i="11"/>
  <c r="AM74" i="11"/>
  <c r="AL74" i="11"/>
  <c r="AK74" i="11"/>
  <c r="AJ74" i="11"/>
  <c r="AI74" i="11"/>
  <c r="AH74" i="11"/>
  <c r="AG74" i="11"/>
  <c r="AF74" i="11"/>
  <c r="AE74" i="11"/>
  <c r="AD74" i="11"/>
  <c r="AC74" i="11"/>
  <c r="AB74" i="11"/>
  <c r="AA74" i="11"/>
  <c r="Z74" i="11"/>
  <c r="Y74" i="11"/>
  <c r="X74" i="11"/>
  <c r="W74" i="11"/>
  <c r="V74" i="11"/>
  <c r="U74" i="11"/>
  <c r="T74" i="11"/>
  <c r="S74" i="11"/>
  <c r="R74" i="11"/>
  <c r="Q74" i="11"/>
  <c r="P74" i="11"/>
  <c r="O74" i="11"/>
  <c r="N74" i="11"/>
  <c r="M74" i="11"/>
  <c r="L74" i="11"/>
  <c r="K74" i="11"/>
  <c r="J74" i="11"/>
  <c r="I74" i="11"/>
  <c r="H74" i="11"/>
  <c r="G74" i="11"/>
  <c r="F74" i="11"/>
  <c r="E74" i="11"/>
  <c r="EQ69" i="11"/>
  <c r="EP69" i="11"/>
  <c r="EO69" i="11"/>
  <c r="EN69" i="11"/>
  <c r="EM69" i="11"/>
  <c r="EL69" i="11"/>
  <c r="EK69" i="11"/>
  <c r="EJ69" i="11"/>
  <c r="EI69" i="11"/>
  <c r="EH69" i="11"/>
  <c r="EG69" i="11"/>
  <c r="EF69" i="11"/>
  <c r="EE69" i="11"/>
  <c r="ED69" i="11"/>
  <c r="EC69" i="11"/>
  <c r="EB69" i="11"/>
  <c r="EA69" i="11"/>
  <c r="DZ69" i="11"/>
  <c r="DY69" i="11"/>
  <c r="DX69" i="11"/>
  <c r="DW69" i="11"/>
  <c r="DV69" i="11"/>
  <c r="DU69" i="11"/>
  <c r="DT69" i="11"/>
  <c r="DS69" i="11"/>
  <c r="DR69" i="11"/>
  <c r="DQ69" i="11"/>
  <c r="DP69" i="11"/>
  <c r="DO69" i="11"/>
  <c r="DN69" i="11"/>
  <c r="DM69" i="11"/>
  <c r="DL69" i="11"/>
  <c r="DK69" i="11"/>
  <c r="DJ69" i="11"/>
  <c r="DI69" i="11"/>
  <c r="DH69" i="11"/>
  <c r="DG69" i="11"/>
  <c r="DF69" i="11"/>
  <c r="DE69" i="11"/>
  <c r="DD69" i="11"/>
  <c r="DC69" i="11"/>
  <c r="DB69" i="11"/>
  <c r="DA69" i="11"/>
  <c r="CZ69" i="11"/>
  <c r="CY69" i="11"/>
  <c r="CX69" i="11"/>
  <c r="CW69" i="11"/>
  <c r="CV69" i="11"/>
  <c r="CU69" i="11"/>
  <c r="CT69" i="11"/>
  <c r="CS69" i="11"/>
  <c r="CR69" i="11"/>
  <c r="CQ69" i="11"/>
  <c r="CP69" i="11"/>
  <c r="CO69" i="11"/>
  <c r="CN69" i="11"/>
  <c r="CM69" i="11"/>
  <c r="CL69" i="11"/>
  <c r="CK69" i="11"/>
  <c r="CJ69" i="11"/>
  <c r="CI69" i="11"/>
  <c r="CH69" i="11"/>
  <c r="CG69" i="11"/>
  <c r="CF69" i="11"/>
  <c r="CE69" i="11"/>
  <c r="CD69" i="11"/>
  <c r="CC69" i="11"/>
  <c r="CB69" i="11"/>
  <c r="CA69" i="11"/>
  <c r="BZ69" i="11"/>
  <c r="BY69" i="11"/>
  <c r="BX69" i="11"/>
  <c r="BW69" i="11"/>
  <c r="BV69" i="11"/>
  <c r="BU69" i="11"/>
  <c r="BT69" i="11"/>
  <c r="BS69" i="11"/>
  <c r="BR69" i="11"/>
  <c r="BQ69" i="11"/>
  <c r="BP69" i="11"/>
  <c r="BO69" i="11"/>
  <c r="BN69" i="11"/>
  <c r="BM69" i="11"/>
  <c r="BL69" i="11"/>
  <c r="BK69" i="11"/>
  <c r="BJ69" i="11"/>
  <c r="BI69" i="11"/>
  <c r="BH69" i="11"/>
  <c r="BG69" i="11"/>
  <c r="BF69" i="11"/>
  <c r="BE69" i="11"/>
  <c r="BD69" i="11"/>
  <c r="BC69" i="11"/>
  <c r="BB69" i="11"/>
  <c r="BA69" i="11"/>
  <c r="AZ69" i="11"/>
  <c r="AY69" i="11"/>
  <c r="AX69" i="11"/>
  <c r="AW69" i="11"/>
  <c r="AV69" i="11"/>
  <c r="AU69" i="11"/>
  <c r="AT69" i="11"/>
  <c r="AS69" i="11"/>
  <c r="AR69" i="11"/>
  <c r="AQ69" i="11"/>
  <c r="AP69" i="11"/>
  <c r="AO69" i="11"/>
  <c r="AN69" i="11"/>
  <c r="AM69" i="11"/>
  <c r="AL69" i="11"/>
  <c r="AK69" i="11"/>
  <c r="AJ69" i="11"/>
  <c r="AI69" i="11"/>
  <c r="AH69" i="11"/>
  <c r="AG69" i="11"/>
  <c r="AF69" i="11"/>
  <c r="AE69" i="11"/>
  <c r="AD69" i="11"/>
  <c r="AC69" i="11"/>
  <c r="AB69" i="11"/>
  <c r="AA69" i="11"/>
  <c r="Z69" i="11"/>
  <c r="Y69" i="11"/>
  <c r="X69" i="11"/>
  <c r="W69" i="11"/>
  <c r="V69" i="11"/>
  <c r="U69" i="11"/>
  <c r="T69" i="11"/>
  <c r="S69" i="11"/>
  <c r="R69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EQ64" i="11"/>
  <c r="EP64" i="11"/>
  <c r="EO64" i="11"/>
  <c r="EN64" i="11"/>
  <c r="EM64" i="11"/>
  <c r="EL64" i="11"/>
  <c r="EK64" i="11"/>
  <c r="EJ64" i="11"/>
  <c r="EI64" i="11"/>
  <c r="EH64" i="11"/>
  <c r="EG64" i="11"/>
  <c r="EF64" i="11"/>
  <c r="EE64" i="11"/>
  <c r="ED64" i="11"/>
  <c r="EC64" i="11"/>
  <c r="EB64" i="11"/>
  <c r="EA64" i="11"/>
  <c r="DZ64" i="11"/>
  <c r="DY64" i="11"/>
  <c r="DX64" i="11"/>
  <c r="DW64" i="11"/>
  <c r="DV64" i="11"/>
  <c r="DU64" i="11"/>
  <c r="DT64" i="11"/>
  <c r="DS64" i="11"/>
  <c r="DR64" i="11"/>
  <c r="DQ64" i="11"/>
  <c r="DP64" i="11"/>
  <c r="DO64" i="11"/>
  <c r="DN64" i="11"/>
  <c r="DM64" i="11"/>
  <c r="DL64" i="11"/>
  <c r="DK64" i="11"/>
  <c r="DJ64" i="11"/>
  <c r="DI64" i="11"/>
  <c r="DH64" i="11"/>
  <c r="DG64" i="11"/>
  <c r="DF64" i="11"/>
  <c r="DE64" i="11"/>
  <c r="DD64" i="11"/>
  <c r="DC64" i="11"/>
  <c r="DB64" i="11"/>
  <c r="DA64" i="11"/>
  <c r="CZ64" i="11"/>
  <c r="CY64" i="11"/>
  <c r="CX64" i="11"/>
  <c r="CW64" i="11"/>
  <c r="CV64" i="11"/>
  <c r="CU64" i="11"/>
  <c r="CT64" i="11"/>
  <c r="CS64" i="11"/>
  <c r="CR64" i="11"/>
  <c r="CQ64" i="11"/>
  <c r="CP64" i="11"/>
  <c r="CO64" i="11"/>
  <c r="CN64" i="11"/>
  <c r="CM64" i="11"/>
  <c r="CL64" i="11"/>
  <c r="CK64" i="11"/>
  <c r="CJ64" i="11"/>
  <c r="CI64" i="11"/>
  <c r="CH64" i="11"/>
  <c r="CG64" i="11"/>
  <c r="CF64" i="11"/>
  <c r="CE64" i="11"/>
  <c r="CD64" i="11"/>
  <c r="CC64" i="11"/>
  <c r="CB64" i="11"/>
  <c r="CA64" i="11"/>
  <c r="BZ64" i="11"/>
  <c r="BY64" i="11"/>
  <c r="BX64" i="11"/>
  <c r="BW64" i="11"/>
  <c r="BV64" i="11"/>
  <c r="BU64" i="11"/>
  <c r="BT64" i="11"/>
  <c r="BS64" i="11"/>
  <c r="BR64" i="11"/>
  <c r="BQ64" i="11"/>
  <c r="BP64" i="11"/>
  <c r="BO64" i="11"/>
  <c r="BN64" i="11"/>
  <c r="BM64" i="11"/>
  <c r="BL64" i="11"/>
  <c r="BK64" i="11"/>
  <c r="BJ64" i="11"/>
  <c r="BI64" i="11"/>
  <c r="BH64" i="11"/>
  <c r="BG64" i="11"/>
  <c r="BF64" i="11"/>
  <c r="BE64" i="11"/>
  <c r="BD64" i="11"/>
  <c r="BC64" i="11"/>
  <c r="BB64" i="11"/>
  <c r="BA64" i="11"/>
  <c r="AZ64" i="11"/>
  <c r="AY64" i="11"/>
  <c r="AX64" i="11"/>
  <c r="AW64" i="11"/>
  <c r="AV64" i="11"/>
  <c r="AU64" i="11"/>
  <c r="AT64" i="11"/>
  <c r="AS64" i="11"/>
  <c r="AR64" i="11"/>
  <c r="AQ64" i="11"/>
  <c r="AP64" i="11"/>
  <c r="AO64" i="11"/>
  <c r="AN64" i="11"/>
  <c r="AM64" i="11"/>
  <c r="AL64" i="11"/>
  <c r="AK64" i="11"/>
  <c r="AJ64" i="11"/>
  <c r="AI64" i="11"/>
  <c r="AH64" i="11"/>
  <c r="AG64" i="11"/>
  <c r="AF64" i="11"/>
  <c r="AE64" i="11"/>
  <c r="AD64" i="11"/>
  <c r="AC64" i="11"/>
  <c r="AB64" i="11"/>
  <c r="AA64" i="11"/>
  <c r="Z64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EQ60" i="11"/>
  <c r="EP60" i="11"/>
  <c r="EO60" i="11"/>
  <c r="EN60" i="11"/>
  <c r="EM60" i="11"/>
  <c r="EL60" i="11"/>
  <c r="EK60" i="11"/>
  <c r="EJ60" i="11"/>
  <c r="EI60" i="11"/>
  <c r="EH60" i="11"/>
  <c r="EG60" i="11"/>
  <c r="EF60" i="11"/>
  <c r="EE60" i="11"/>
  <c r="ED60" i="11"/>
  <c r="EC60" i="11"/>
  <c r="EB60" i="11"/>
  <c r="EA60" i="11"/>
  <c r="DZ60" i="11"/>
  <c r="DY60" i="11"/>
  <c r="DX60" i="11"/>
  <c r="DW60" i="11"/>
  <c r="DV60" i="11"/>
  <c r="DU60" i="11"/>
  <c r="DT60" i="11"/>
  <c r="DS60" i="11"/>
  <c r="DR60" i="11"/>
  <c r="DQ60" i="11"/>
  <c r="DP60" i="11"/>
  <c r="DO60" i="11"/>
  <c r="DN60" i="11"/>
  <c r="DM60" i="11"/>
  <c r="DL60" i="11"/>
  <c r="DK60" i="11"/>
  <c r="DJ60" i="11"/>
  <c r="DI60" i="11"/>
  <c r="DH60" i="11"/>
  <c r="DG60" i="11"/>
  <c r="DF60" i="11"/>
  <c r="DE60" i="11"/>
  <c r="DD60" i="11"/>
  <c r="DC60" i="11"/>
  <c r="DB60" i="11"/>
  <c r="DA60" i="11"/>
  <c r="CZ60" i="11"/>
  <c r="CY60" i="11"/>
  <c r="CX60" i="11"/>
  <c r="CW60" i="11"/>
  <c r="CV60" i="11"/>
  <c r="CU60" i="11"/>
  <c r="CT60" i="11"/>
  <c r="CS60" i="11"/>
  <c r="CR60" i="11"/>
  <c r="CQ60" i="11"/>
  <c r="CP60" i="11"/>
  <c r="CO60" i="11"/>
  <c r="CN60" i="11"/>
  <c r="CM60" i="11"/>
  <c r="CL60" i="11"/>
  <c r="CK60" i="11"/>
  <c r="CJ60" i="11"/>
  <c r="CI60" i="11"/>
  <c r="CH60" i="11"/>
  <c r="CG60" i="11"/>
  <c r="CF60" i="11"/>
  <c r="CE60" i="11"/>
  <c r="CD60" i="11"/>
  <c r="CC60" i="11"/>
  <c r="CB60" i="11"/>
  <c r="CA60" i="11"/>
  <c r="BZ60" i="11"/>
  <c r="BY60" i="11"/>
  <c r="BX60" i="11"/>
  <c r="BW60" i="11"/>
  <c r="BV60" i="11"/>
  <c r="BU60" i="11"/>
  <c r="BT60" i="11"/>
  <c r="BS60" i="11"/>
  <c r="BR60" i="11"/>
  <c r="BQ60" i="11"/>
  <c r="BP60" i="11"/>
  <c r="BO60" i="11"/>
  <c r="BN60" i="11"/>
  <c r="BM60" i="11"/>
  <c r="BL60" i="11"/>
  <c r="BK60" i="11"/>
  <c r="BJ60" i="11"/>
  <c r="BI60" i="11"/>
  <c r="BH60" i="11"/>
  <c r="BG60" i="11"/>
  <c r="BF60" i="11"/>
  <c r="BE60" i="11"/>
  <c r="BD60" i="11"/>
  <c r="BC60" i="11"/>
  <c r="BB60" i="11"/>
  <c r="BA60" i="11"/>
  <c r="AZ60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EQ56" i="11"/>
  <c r="EP56" i="11"/>
  <c r="EO56" i="11"/>
  <c r="EN56" i="11"/>
  <c r="EM56" i="11"/>
  <c r="EL56" i="11"/>
  <c r="EK56" i="11"/>
  <c r="EJ56" i="11"/>
  <c r="EI56" i="11"/>
  <c r="EH56" i="11"/>
  <c r="EG56" i="11"/>
  <c r="EF56" i="11"/>
  <c r="EE56" i="11"/>
  <c r="ED56" i="11"/>
  <c r="EC56" i="11"/>
  <c r="EB56" i="11"/>
  <c r="EA56" i="11"/>
  <c r="DZ56" i="11"/>
  <c r="DY56" i="11"/>
  <c r="DX56" i="11"/>
  <c r="DW56" i="11"/>
  <c r="DV56" i="11"/>
  <c r="DU56" i="11"/>
  <c r="DT56" i="11"/>
  <c r="DS56" i="11"/>
  <c r="DR56" i="11"/>
  <c r="DQ56" i="11"/>
  <c r="DP56" i="11"/>
  <c r="DO56" i="11"/>
  <c r="DN56" i="11"/>
  <c r="DM56" i="11"/>
  <c r="DL56" i="11"/>
  <c r="DK56" i="11"/>
  <c r="DJ56" i="11"/>
  <c r="DI56" i="11"/>
  <c r="DH56" i="11"/>
  <c r="DG56" i="11"/>
  <c r="DF56" i="11"/>
  <c r="DE56" i="11"/>
  <c r="DD56" i="11"/>
  <c r="DC56" i="11"/>
  <c r="DB56" i="11"/>
  <c r="DA56" i="11"/>
  <c r="CZ56" i="11"/>
  <c r="CY56" i="11"/>
  <c r="CX56" i="11"/>
  <c r="CW56" i="11"/>
  <c r="CV56" i="11"/>
  <c r="CU56" i="11"/>
  <c r="CT56" i="11"/>
  <c r="CS56" i="11"/>
  <c r="CR56" i="11"/>
  <c r="CQ56" i="11"/>
  <c r="CP56" i="11"/>
  <c r="CO56" i="11"/>
  <c r="CN56" i="11"/>
  <c r="CM56" i="11"/>
  <c r="CL56" i="11"/>
  <c r="CK56" i="11"/>
  <c r="CJ56" i="11"/>
  <c r="CI56" i="11"/>
  <c r="CH56" i="11"/>
  <c r="CG56" i="11"/>
  <c r="CF56" i="11"/>
  <c r="CE56" i="11"/>
  <c r="CD56" i="11"/>
  <c r="CC56" i="11"/>
  <c r="CB56" i="11"/>
  <c r="CA56" i="11"/>
  <c r="BZ56" i="11"/>
  <c r="BY56" i="11"/>
  <c r="BX56" i="11"/>
  <c r="BW56" i="11"/>
  <c r="BV56" i="11"/>
  <c r="BU56" i="11"/>
  <c r="BT56" i="11"/>
  <c r="BS56" i="11"/>
  <c r="BR56" i="11"/>
  <c r="BQ56" i="11"/>
  <c r="BP56" i="11"/>
  <c r="BO56" i="11"/>
  <c r="BN56" i="11"/>
  <c r="BM56" i="11"/>
  <c r="BL56" i="11"/>
  <c r="BK56" i="11"/>
  <c r="BJ56" i="11"/>
  <c r="BI56" i="11"/>
  <c r="BH56" i="11"/>
  <c r="BG56" i="11"/>
  <c r="BF56" i="11"/>
  <c r="BE56" i="11"/>
  <c r="BD56" i="11"/>
  <c r="BC56" i="11"/>
  <c r="BB56" i="11"/>
  <c r="BA56" i="11"/>
  <c r="AZ56" i="11"/>
  <c r="AY56" i="11"/>
  <c r="AX56" i="11"/>
  <c r="AW56" i="11"/>
  <c r="AV56" i="11"/>
  <c r="AU56" i="11"/>
  <c r="AT56" i="11"/>
  <c r="AS56" i="11"/>
  <c r="AR56" i="11"/>
  <c r="AQ56" i="11"/>
  <c r="AP56" i="11"/>
  <c r="AO56" i="11"/>
  <c r="AN56" i="11"/>
  <c r="AM56" i="11"/>
  <c r="AL56" i="11"/>
  <c r="AK56" i="11"/>
  <c r="AJ56" i="11"/>
  <c r="AI56" i="11"/>
  <c r="AH56" i="11"/>
  <c r="AG56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EQ52" i="11"/>
  <c r="EP52" i="11"/>
  <c r="EO52" i="11"/>
  <c r="EN52" i="11"/>
  <c r="EM52" i="11"/>
  <c r="EL52" i="11"/>
  <c r="EK52" i="11"/>
  <c r="EJ52" i="11"/>
  <c r="EI52" i="11"/>
  <c r="EH52" i="11"/>
  <c r="EG52" i="11"/>
  <c r="EF52" i="11"/>
  <c r="EE52" i="11"/>
  <c r="ED52" i="11"/>
  <c r="EC52" i="11"/>
  <c r="EB52" i="11"/>
  <c r="EA52" i="11"/>
  <c r="DZ52" i="11"/>
  <c r="DY52" i="11"/>
  <c r="DX52" i="11"/>
  <c r="DW52" i="11"/>
  <c r="DV52" i="11"/>
  <c r="DU52" i="11"/>
  <c r="DT52" i="11"/>
  <c r="DS52" i="11"/>
  <c r="DR52" i="11"/>
  <c r="DQ52" i="11"/>
  <c r="DP52" i="11"/>
  <c r="DO52" i="11"/>
  <c r="DN52" i="11"/>
  <c r="DM52" i="11"/>
  <c r="DL52" i="11"/>
  <c r="DK52" i="11"/>
  <c r="DJ52" i="11"/>
  <c r="DI52" i="11"/>
  <c r="DH52" i="11"/>
  <c r="DG52" i="11"/>
  <c r="DF52" i="11"/>
  <c r="DE52" i="11"/>
  <c r="DD52" i="11"/>
  <c r="DC52" i="11"/>
  <c r="DB52" i="11"/>
  <c r="DA52" i="11"/>
  <c r="CZ52" i="11"/>
  <c r="CY52" i="11"/>
  <c r="CX52" i="11"/>
  <c r="CW52" i="11"/>
  <c r="CV52" i="11"/>
  <c r="CU52" i="11"/>
  <c r="CT52" i="11"/>
  <c r="CS52" i="11"/>
  <c r="CR52" i="11"/>
  <c r="CQ52" i="11"/>
  <c r="CP52" i="11"/>
  <c r="CO52" i="11"/>
  <c r="CN52" i="11"/>
  <c r="CM52" i="11"/>
  <c r="CL52" i="11"/>
  <c r="CK52" i="11"/>
  <c r="CJ52" i="11"/>
  <c r="CI52" i="11"/>
  <c r="CH52" i="11"/>
  <c r="CG52" i="11"/>
  <c r="CF52" i="11"/>
  <c r="CE52" i="11"/>
  <c r="CD52" i="11"/>
  <c r="CC52" i="11"/>
  <c r="CB52" i="11"/>
  <c r="CA52" i="11"/>
  <c r="BZ52" i="11"/>
  <c r="BY52" i="11"/>
  <c r="BX52" i="11"/>
  <c r="BW52" i="11"/>
  <c r="BV52" i="11"/>
  <c r="BU52" i="11"/>
  <c r="BT52" i="11"/>
  <c r="BS52" i="11"/>
  <c r="BR52" i="11"/>
  <c r="BQ52" i="11"/>
  <c r="BP52" i="11"/>
  <c r="BO52" i="11"/>
  <c r="BN52" i="11"/>
  <c r="BM52" i="11"/>
  <c r="BL52" i="11"/>
  <c r="BK52" i="11"/>
  <c r="BJ52" i="11"/>
  <c r="BI52" i="11"/>
  <c r="BH52" i="11"/>
  <c r="BG52" i="11"/>
  <c r="BF52" i="11"/>
  <c r="BE52" i="11"/>
  <c r="BD52" i="11"/>
  <c r="BC52" i="11"/>
  <c r="BB52" i="11"/>
  <c r="BA52" i="11"/>
  <c r="AZ52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EQ48" i="11"/>
  <c r="EP48" i="11"/>
  <c r="EO48" i="11"/>
  <c r="EN48" i="11"/>
  <c r="EM48" i="11"/>
  <c r="EL48" i="11"/>
  <c r="EK48" i="11"/>
  <c r="EJ48" i="11"/>
  <c r="EI48" i="11"/>
  <c r="EH48" i="11"/>
  <c r="EG48" i="11"/>
  <c r="EF48" i="11"/>
  <c r="EE48" i="11"/>
  <c r="ED48" i="11"/>
  <c r="EC48" i="11"/>
  <c r="EB48" i="11"/>
  <c r="EA48" i="11"/>
  <c r="DZ48" i="11"/>
  <c r="DY48" i="11"/>
  <c r="DX48" i="11"/>
  <c r="DW48" i="11"/>
  <c r="DV48" i="11"/>
  <c r="DU48" i="11"/>
  <c r="DT48" i="11"/>
  <c r="DS48" i="11"/>
  <c r="DR48" i="11"/>
  <c r="DQ48" i="11"/>
  <c r="DP48" i="11"/>
  <c r="DO48" i="11"/>
  <c r="DN48" i="11"/>
  <c r="DM48" i="11"/>
  <c r="DL48" i="11"/>
  <c r="DK48" i="11"/>
  <c r="DJ48" i="11"/>
  <c r="DI48" i="11"/>
  <c r="DH48" i="11"/>
  <c r="DG48" i="11"/>
  <c r="DF48" i="11"/>
  <c r="DE48" i="11"/>
  <c r="DD48" i="11"/>
  <c r="DC48" i="11"/>
  <c r="DB48" i="11"/>
  <c r="DA48" i="11"/>
  <c r="CZ48" i="11"/>
  <c r="CY48" i="11"/>
  <c r="CX48" i="11"/>
  <c r="CW48" i="11"/>
  <c r="CV48" i="11"/>
  <c r="CU48" i="11"/>
  <c r="CT48" i="11"/>
  <c r="CS48" i="11"/>
  <c r="CR48" i="11"/>
  <c r="CQ48" i="11"/>
  <c r="CP48" i="11"/>
  <c r="CO48" i="11"/>
  <c r="CN48" i="11"/>
  <c r="CM48" i="11"/>
  <c r="CL48" i="11"/>
  <c r="CK48" i="11"/>
  <c r="CJ48" i="11"/>
  <c r="CI48" i="11"/>
  <c r="CH48" i="11"/>
  <c r="CG48" i="11"/>
  <c r="CF48" i="11"/>
  <c r="CE48" i="11"/>
  <c r="CD48" i="11"/>
  <c r="CC48" i="11"/>
  <c r="CB48" i="11"/>
  <c r="CA48" i="11"/>
  <c r="BZ48" i="11"/>
  <c r="BY48" i="11"/>
  <c r="BX48" i="11"/>
  <c r="BW48" i="11"/>
  <c r="BV48" i="11"/>
  <c r="BU48" i="11"/>
  <c r="BT48" i="11"/>
  <c r="BS48" i="11"/>
  <c r="BR48" i="11"/>
  <c r="BQ48" i="11"/>
  <c r="BP48" i="11"/>
  <c r="BO48" i="11"/>
  <c r="BN48" i="11"/>
  <c r="BM48" i="11"/>
  <c r="BL48" i="11"/>
  <c r="BK48" i="11"/>
  <c r="BJ48" i="11"/>
  <c r="BI48" i="11"/>
  <c r="BH48" i="11"/>
  <c r="BG48" i="11"/>
  <c r="BF48" i="11"/>
  <c r="BE48" i="11"/>
  <c r="BD48" i="11"/>
  <c r="BC48" i="11"/>
  <c r="BB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EQ44" i="11"/>
  <c r="EP44" i="11"/>
  <c r="EO44" i="11"/>
  <c r="EN44" i="11"/>
  <c r="EN43" i="11" s="1"/>
  <c r="EM44" i="11"/>
  <c r="EL44" i="11"/>
  <c r="EK44" i="11"/>
  <c r="EK43" i="11" s="1"/>
  <c r="EJ44" i="11"/>
  <c r="EJ43" i="11" s="1"/>
  <c r="EI44" i="11"/>
  <c r="EH44" i="11"/>
  <c r="EG44" i="11"/>
  <c r="EF44" i="11"/>
  <c r="EF43" i="11" s="1"/>
  <c r="EE44" i="11"/>
  <c r="ED44" i="11"/>
  <c r="EC44" i="11"/>
  <c r="EB44" i="11"/>
  <c r="EB43" i="11" s="1"/>
  <c r="EA44" i="11"/>
  <c r="DZ44" i="11"/>
  <c r="DY44" i="11"/>
  <c r="DX44" i="11"/>
  <c r="DX43" i="11" s="1"/>
  <c r="DW44" i="11"/>
  <c r="DV44" i="11"/>
  <c r="DU44" i="11"/>
  <c r="DT44" i="11"/>
  <c r="DT43" i="11" s="1"/>
  <c r="DS44" i="11"/>
  <c r="DR44" i="11"/>
  <c r="DQ44" i="11"/>
  <c r="DP44" i="11"/>
  <c r="DP43" i="11" s="1"/>
  <c r="DO44" i="11"/>
  <c r="DN44" i="11"/>
  <c r="DM44" i="11"/>
  <c r="DM43" i="11" s="1"/>
  <c r="DL44" i="11"/>
  <c r="DK44" i="11"/>
  <c r="DJ44" i="11"/>
  <c r="DI44" i="11"/>
  <c r="DI43" i="11" s="1"/>
  <c r="DH44" i="11"/>
  <c r="DG44" i="11"/>
  <c r="DF44" i="11"/>
  <c r="DE44" i="11"/>
  <c r="DE43" i="11" s="1"/>
  <c r="DD44" i="11"/>
  <c r="DC44" i="11"/>
  <c r="DB44" i="11"/>
  <c r="DA44" i="11"/>
  <c r="DA43" i="11" s="1"/>
  <c r="CZ44" i="11"/>
  <c r="CY44" i="11"/>
  <c r="CX44" i="11"/>
  <c r="CW44" i="11"/>
  <c r="CW43" i="11" s="1"/>
  <c r="CV44" i="11"/>
  <c r="CU44" i="11"/>
  <c r="CT44" i="11"/>
  <c r="CT43" i="11" s="1"/>
  <c r="CS44" i="11"/>
  <c r="CS43" i="11" s="1"/>
  <c r="CR44" i="11"/>
  <c r="CQ44" i="11"/>
  <c r="CP44" i="11"/>
  <c r="CO44" i="11"/>
  <c r="CO43" i="11" s="1"/>
  <c r="CN44" i="11"/>
  <c r="CM44" i="11"/>
  <c r="CL44" i="11"/>
  <c r="CK44" i="11"/>
  <c r="CJ44" i="11"/>
  <c r="CI44" i="11"/>
  <c r="CH44" i="11"/>
  <c r="CG44" i="11"/>
  <c r="CF44" i="11"/>
  <c r="CE44" i="11"/>
  <c r="CD44" i="11"/>
  <c r="CC44" i="11"/>
  <c r="CB44" i="11"/>
  <c r="CA44" i="11"/>
  <c r="BZ44" i="11"/>
  <c r="BY44" i="11"/>
  <c r="BX44" i="11"/>
  <c r="BW44" i="11"/>
  <c r="BV44" i="11"/>
  <c r="BU44" i="11"/>
  <c r="BT44" i="11"/>
  <c r="BS44" i="11"/>
  <c r="BR44" i="11"/>
  <c r="BQ44" i="11"/>
  <c r="BP44" i="11"/>
  <c r="BO44" i="11"/>
  <c r="BN44" i="11"/>
  <c r="BM44" i="11"/>
  <c r="BL44" i="11"/>
  <c r="BK44" i="11"/>
  <c r="BJ44" i="11"/>
  <c r="BI44" i="11"/>
  <c r="BH44" i="11"/>
  <c r="BH43" i="11" s="1"/>
  <c r="BG44" i="11"/>
  <c r="BF44" i="11"/>
  <c r="BE44" i="11"/>
  <c r="BD44" i="11"/>
  <c r="BC44" i="11"/>
  <c r="BB44" i="11"/>
  <c r="BA44" i="11"/>
  <c r="AZ44" i="11"/>
  <c r="AY44" i="11"/>
  <c r="AX44" i="11"/>
  <c r="AW44" i="11"/>
  <c r="AV44" i="11"/>
  <c r="AU44" i="11"/>
  <c r="AT44" i="11"/>
  <c r="AS44" i="11"/>
  <c r="AR44" i="11"/>
  <c r="AR43" i="11" s="1"/>
  <c r="AQ44" i="11"/>
  <c r="AP44" i="11"/>
  <c r="AO44" i="11"/>
  <c r="AN44" i="11"/>
  <c r="AM44" i="11"/>
  <c r="AL44" i="11"/>
  <c r="AK44" i="11"/>
  <c r="AJ44" i="11"/>
  <c r="AI44" i="11"/>
  <c r="AH44" i="11"/>
  <c r="AG44" i="11"/>
  <c r="AF44" i="11"/>
  <c r="AE44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L43" i="11" s="1"/>
  <c r="K44" i="11"/>
  <c r="J44" i="11"/>
  <c r="I44" i="11"/>
  <c r="H44" i="11"/>
  <c r="G44" i="11"/>
  <c r="F44" i="11"/>
  <c r="E44" i="11"/>
  <c r="DU43" i="11"/>
  <c r="BC43" i="11"/>
  <c r="AB43" i="11"/>
  <c r="EQ31" i="11"/>
  <c r="EQ30" i="11" s="1"/>
  <c r="EP31" i="11"/>
  <c r="EP30" i="11" s="1"/>
  <c r="EO31" i="11"/>
  <c r="EO30" i="11" s="1"/>
  <c r="EN31" i="11"/>
  <c r="EN30" i="11" s="1"/>
  <c r="EM31" i="11"/>
  <c r="EL31" i="11"/>
  <c r="EL30" i="11" s="1"/>
  <c r="EK31" i="11"/>
  <c r="EK30" i="11" s="1"/>
  <c r="EJ31" i="11"/>
  <c r="EJ30" i="11" s="1"/>
  <c r="EI31" i="11"/>
  <c r="EI30" i="11" s="1"/>
  <c r="EH31" i="11"/>
  <c r="EH30" i="11" s="1"/>
  <c r="EG31" i="11"/>
  <c r="EG30" i="11" s="1"/>
  <c r="EF31" i="11"/>
  <c r="EF30" i="11" s="1"/>
  <c r="EE31" i="11"/>
  <c r="EE30" i="11" s="1"/>
  <c r="ED31" i="11"/>
  <c r="ED30" i="11" s="1"/>
  <c r="EC31" i="11"/>
  <c r="EC30" i="11" s="1"/>
  <c r="EB31" i="11"/>
  <c r="EB30" i="11" s="1"/>
  <c r="EA31" i="11"/>
  <c r="EA30" i="11" s="1"/>
  <c r="DZ31" i="11"/>
  <c r="DY31" i="11"/>
  <c r="DY30" i="11" s="1"/>
  <c r="DX31" i="11"/>
  <c r="DX30" i="11" s="1"/>
  <c r="DW31" i="11"/>
  <c r="DV31" i="11"/>
  <c r="DV30" i="11" s="1"/>
  <c r="DU31" i="11"/>
  <c r="DU30" i="11" s="1"/>
  <c r="DT31" i="11"/>
  <c r="DT30" i="11" s="1"/>
  <c r="DS31" i="11"/>
  <c r="DS30" i="11" s="1"/>
  <c r="DR31" i="11"/>
  <c r="DR30" i="11" s="1"/>
  <c r="DQ31" i="11"/>
  <c r="DQ30" i="11" s="1"/>
  <c r="DP31" i="11"/>
  <c r="DP30" i="11" s="1"/>
  <c r="DO31" i="11"/>
  <c r="DN31" i="11"/>
  <c r="DN30" i="11" s="1"/>
  <c r="DM31" i="11"/>
  <c r="DM30" i="11" s="1"/>
  <c r="DL31" i="11"/>
  <c r="DL30" i="11" s="1"/>
  <c r="DK31" i="11"/>
  <c r="DK30" i="11" s="1"/>
  <c r="DJ31" i="11"/>
  <c r="DJ30" i="11" s="1"/>
  <c r="DI31" i="11"/>
  <c r="DI30" i="11" s="1"/>
  <c r="DH31" i="11"/>
  <c r="DH30" i="11" s="1"/>
  <c r="DG31" i="11"/>
  <c r="DG30" i="11" s="1"/>
  <c r="DF31" i="11"/>
  <c r="DF30" i="11" s="1"/>
  <c r="DE31" i="11"/>
  <c r="DE30" i="11" s="1"/>
  <c r="DD31" i="11"/>
  <c r="DD30" i="11" s="1"/>
  <c r="DC31" i="11"/>
  <c r="DB31" i="11"/>
  <c r="DB30" i="11" s="1"/>
  <c r="DA31" i="11"/>
  <c r="DA30" i="11" s="1"/>
  <c r="CZ31" i="11"/>
  <c r="CZ30" i="11" s="1"/>
  <c r="CY31" i="11"/>
  <c r="CY30" i="11" s="1"/>
  <c r="CX31" i="11"/>
  <c r="CX30" i="11" s="1"/>
  <c r="CW31" i="11"/>
  <c r="CW30" i="11" s="1"/>
  <c r="CV31" i="11"/>
  <c r="CV30" i="11" s="1"/>
  <c r="CU31" i="11"/>
  <c r="CT31" i="11"/>
  <c r="CT30" i="11" s="1"/>
  <c r="CS31" i="11"/>
  <c r="CS30" i="11" s="1"/>
  <c r="CR31" i="11"/>
  <c r="CR30" i="11" s="1"/>
  <c r="CQ31" i="11"/>
  <c r="CQ30" i="11" s="1"/>
  <c r="CP31" i="11"/>
  <c r="CP30" i="11" s="1"/>
  <c r="CO31" i="11"/>
  <c r="CO30" i="11" s="1"/>
  <c r="CN31" i="11"/>
  <c r="CN30" i="11" s="1"/>
  <c r="CM31" i="11"/>
  <c r="CM30" i="11" s="1"/>
  <c r="CL31" i="11"/>
  <c r="CL30" i="11" s="1"/>
  <c r="CK31" i="11"/>
  <c r="CK30" i="11" s="1"/>
  <c r="CJ31" i="11"/>
  <c r="CI31" i="11"/>
  <c r="CI30" i="11" s="1"/>
  <c r="CH31" i="11"/>
  <c r="CH30" i="11" s="1"/>
  <c r="CG31" i="11"/>
  <c r="CG30" i="11" s="1"/>
  <c r="CF31" i="11"/>
  <c r="CF30" i="11" s="1"/>
  <c r="CE31" i="11"/>
  <c r="CE30" i="11" s="1"/>
  <c r="CD31" i="11"/>
  <c r="CD30" i="11" s="1"/>
  <c r="CC31" i="11"/>
  <c r="CC30" i="11" s="1"/>
  <c r="CB31" i="11"/>
  <c r="CB30" i="11" s="1"/>
  <c r="CA31" i="11"/>
  <c r="CA30" i="11" s="1"/>
  <c r="BZ31" i="11"/>
  <c r="BZ30" i="11" s="1"/>
  <c r="BY31" i="11"/>
  <c r="BY30" i="11" s="1"/>
  <c r="BX31" i="11"/>
  <c r="BX30" i="11" s="1"/>
  <c r="BW31" i="11"/>
  <c r="BW30" i="11" s="1"/>
  <c r="BV31" i="11"/>
  <c r="BV30" i="11" s="1"/>
  <c r="BU31" i="11"/>
  <c r="BU30" i="11" s="1"/>
  <c r="BT31" i="11"/>
  <c r="BT30" i="11" s="1"/>
  <c r="BS31" i="11"/>
  <c r="BS30" i="11" s="1"/>
  <c r="BR31" i="11"/>
  <c r="BR30" i="11" s="1"/>
  <c r="BQ31" i="11"/>
  <c r="BQ30" i="11" s="1"/>
  <c r="BP31" i="11"/>
  <c r="BP30" i="11" s="1"/>
  <c r="BO31" i="11"/>
  <c r="BO30" i="11" s="1"/>
  <c r="BN31" i="11"/>
  <c r="BN30" i="11" s="1"/>
  <c r="BM31" i="11"/>
  <c r="BM30" i="11" s="1"/>
  <c r="BL31" i="11"/>
  <c r="BL30" i="11" s="1"/>
  <c r="BK31" i="11"/>
  <c r="BJ31" i="11"/>
  <c r="BJ30" i="11" s="1"/>
  <c r="BI31" i="11"/>
  <c r="BI30" i="11" s="1"/>
  <c r="BH31" i="11"/>
  <c r="BH30" i="11" s="1"/>
  <c r="BG31" i="11"/>
  <c r="BG30" i="11" s="1"/>
  <c r="BF31" i="11"/>
  <c r="BF30" i="11" s="1"/>
  <c r="BE31" i="11"/>
  <c r="BE30" i="11" s="1"/>
  <c r="BD31" i="11"/>
  <c r="BD30" i="11" s="1"/>
  <c r="BC31" i="11"/>
  <c r="BC30" i="11" s="1"/>
  <c r="BB31" i="11"/>
  <c r="BB30" i="11" s="1"/>
  <c r="BA31" i="11"/>
  <c r="BA30" i="11" s="1"/>
  <c r="AZ31" i="11"/>
  <c r="AZ30" i="11" s="1"/>
  <c r="AY31" i="11"/>
  <c r="AY30" i="11" s="1"/>
  <c r="AX31" i="11"/>
  <c r="AX30" i="11" s="1"/>
  <c r="AW31" i="11"/>
  <c r="AW30" i="11" s="1"/>
  <c r="AV31" i="11"/>
  <c r="AV30" i="11" s="1"/>
  <c r="AU31" i="11"/>
  <c r="AU30" i="11" s="1"/>
  <c r="AT31" i="11"/>
  <c r="AT30" i="11" s="1"/>
  <c r="AS31" i="11"/>
  <c r="AR31" i="11"/>
  <c r="AR30" i="11" s="1"/>
  <c r="AQ31" i="11"/>
  <c r="AQ30" i="11" s="1"/>
  <c r="AP31" i="11"/>
  <c r="AO31" i="11"/>
  <c r="AO30" i="11" s="1"/>
  <c r="AN31" i="11"/>
  <c r="AN30" i="11" s="1"/>
  <c r="AM31" i="11"/>
  <c r="AM30" i="11" s="1"/>
  <c r="AL31" i="11"/>
  <c r="AL30" i="11" s="1"/>
  <c r="AK31" i="11"/>
  <c r="AK30" i="11" s="1"/>
  <c r="AJ31" i="11"/>
  <c r="AJ30" i="11" s="1"/>
  <c r="AI31" i="11"/>
  <c r="AH31" i="11"/>
  <c r="AH30" i="11" s="1"/>
  <c r="AG31" i="11"/>
  <c r="AG30" i="11" s="1"/>
  <c r="AF31" i="11"/>
  <c r="AF30" i="11" s="1"/>
  <c r="AE31" i="11"/>
  <c r="AE30" i="11" s="1"/>
  <c r="AD31" i="11"/>
  <c r="AD30" i="11" s="1"/>
  <c r="AC31" i="11"/>
  <c r="AC30" i="11" s="1"/>
  <c r="AB31" i="11"/>
  <c r="AB30" i="11" s="1"/>
  <c r="AA31" i="11"/>
  <c r="AA30" i="11" s="1"/>
  <c r="Z31" i="11"/>
  <c r="Z30" i="11" s="1"/>
  <c r="Y31" i="11"/>
  <c r="Y30" i="11" s="1"/>
  <c r="X31" i="11"/>
  <c r="X30" i="11" s="1"/>
  <c r="W31" i="11"/>
  <c r="W30" i="11" s="1"/>
  <c r="V31" i="11"/>
  <c r="V30" i="11" s="1"/>
  <c r="U31" i="11"/>
  <c r="U30" i="11" s="1"/>
  <c r="T31" i="11"/>
  <c r="T30" i="11" s="1"/>
  <c r="S31" i="11"/>
  <c r="S30" i="11" s="1"/>
  <c r="R31" i="11"/>
  <c r="R30" i="11" s="1"/>
  <c r="Q31" i="11"/>
  <c r="Q30" i="11" s="1"/>
  <c r="P31" i="11"/>
  <c r="P30" i="11" s="1"/>
  <c r="O31" i="11"/>
  <c r="O30" i="11" s="1"/>
  <c r="N31" i="11"/>
  <c r="N30" i="11" s="1"/>
  <c r="M31" i="11"/>
  <c r="M30" i="11" s="1"/>
  <c r="L31" i="11"/>
  <c r="L30" i="11" s="1"/>
  <c r="K31" i="11"/>
  <c r="K30" i="11" s="1"/>
  <c r="J31" i="11"/>
  <c r="I31" i="11"/>
  <c r="I30" i="11" s="1"/>
  <c r="H31" i="11"/>
  <c r="H30" i="11" s="1"/>
  <c r="G31" i="11"/>
  <c r="G30" i="11" s="1"/>
  <c r="F31" i="11"/>
  <c r="F30" i="11" s="1"/>
  <c r="E31" i="11"/>
  <c r="E30" i="11" s="1"/>
  <c r="EM30" i="11"/>
  <c r="DZ30" i="11"/>
  <c r="DW30" i="11"/>
  <c r="DO30" i="11"/>
  <c r="DC30" i="11"/>
  <c r="CU30" i="11"/>
  <c r="CJ30" i="11"/>
  <c r="BK30" i="11"/>
  <c r="AS30" i="11"/>
  <c r="AP30" i="11"/>
  <c r="AI30" i="11"/>
  <c r="J30" i="11"/>
  <c r="EQ23" i="11"/>
  <c r="EP23" i="11"/>
  <c r="EO23" i="11"/>
  <c r="EN23" i="11"/>
  <c r="EM23" i="11"/>
  <c r="EL23" i="11"/>
  <c r="EK23" i="11"/>
  <c r="EJ23" i="11"/>
  <c r="EI23" i="11"/>
  <c r="EH23" i="11"/>
  <c r="EG23" i="11"/>
  <c r="EF23" i="11"/>
  <c r="EE23" i="11"/>
  <c r="ED23" i="11"/>
  <c r="EC23" i="11"/>
  <c r="EB23" i="11"/>
  <c r="EB22" i="11" s="1"/>
  <c r="EA23" i="11"/>
  <c r="DZ23" i="11"/>
  <c r="DY23" i="11"/>
  <c r="DX23" i="11"/>
  <c r="DW23" i="11"/>
  <c r="DV23" i="11"/>
  <c r="DU23" i="11"/>
  <c r="DT23" i="11"/>
  <c r="DS23" i="11"/>
  <c r="DR23" i="11"/>
  <c r="DQ23" i="11"/>
  <c r="DP23" i="11"/>
  <c r="DO23" i="11"/>
  <c r="DN23" i="11"/>
  <c r="DM23" i="11"/>
  <c r="DL23" i="11"/>
  <c r="DK23" i="11"/>
  <c r="DJ23" i="11"/>
  <c r="DI23" i="11"/>
  <c r="DH23" i="11"/>
  <c r="DG23" i="11"/>
  <c r="DF23" i="11"/>
  <c r="DE23" i="11"/>
  <c r="DD23" i="11"/>
  <c r="DC23" i="11"/>
  <c r="DB23" i="11"/>
  <c r="DA23" i="11"/>
  <c r="CZ23" i="11"/>
  <c r="CY23" i="11"/>
  <c r="CX23" i="11"/>
  <c r="CW23" i="11"/>
  <c r="CV23" i="11"/>
  <c r="CU23" i="11"/>
  <c r="CT23" i="11"/>
  <c r="CS23" i="11"/>
  <c r="CR23" i="11"/>
  <c r="CQ23" i="11"/>
  <c r="CP23" i="11"/>
  <c r="CO23" i="11"/>
  <c r="CN23" i="11"/>
  <c r="CM23" i="11"/>
  <c r="CL23" i="11"/>
  <c r="CK23" i="11"/>
  <c r="CJ23" i="11"/>
  <c r="CI23" i="11"/>
  <c r="CH23" i="11"/>
  <c r="CG23" i="11"/>
  <c r="CF23" i="11"/>
  <c r="CE23" i="11"/>
  <c r="CD23" i="11"/>
  <c r="CC23" i="11"/>
  <c r="CB23" i="11"/>
  <c r="CA23" i="11"/>
  <c r="BZ23" i="11"/>
  <c r="BY23" i="11"/>
  <c r="BX23" i="11"/>
  <c r="BW23" i="11"/>
  <c r="BV23" i="11"/>
  <c r="BU23" i="11"/>
  <c r="BT23" i="11"/>
  <c r="BS23" i="11"/>
  <c r="BR23" i="11"/>
  <c r="BQ23" i="11"/>
  <c r="BP23" i="11"/>
  <c r="BO23" i="11"/>
  <c r="BN23" i="11"/>
  <c r="BM23" i="11"/>
  <c r="BL23" i="11"/>
  <c r="BK23" i="11"/>
  <c r="BJ23" i="11"/>
  <c r="BI23" i="11"/>
  <c r="BH23" i="11"/>
  <c r="BG23" i="11"/>
  <c r="BF23" i="11"/>
  <c r="BE23" i="11"/>
  <c r="BD23" i="11"/>
  <c r="BC23" i="11"/>
  <c r="BB23" i="11"/>
  <c r="BA23" i="11"/>
  <c r="AZ23" i="11"/>
  <c r="AY23" i="11"/>
  <c r="AX23" i="11"/>
  <c r="AW23" i="11"/>
  <c r="AV23" i="11"/>
  <c r="AU23" i="11"/>
  <c r="AT23" i="11"/>
  <c r="AS23" i="11"/>
  <c r="AR23" i="11"/>
  <c r="AQ23" i="11"/>
  <c r="AP23" i="11"/>
  <c r="AO23" i="11"/>
  <c r="AN23" i="11"/>
  <c r="AM23" i="11"/>
  <c r="AL23" i="11"/>
  <c r="AK23" i="11"/>
  <c r="AJ23" i="11"/>
  <c r="AI23" i="11"/>
  <c r="AH23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EQ18" i="11"/>
  <c r="EQ14" i="11" s="1"/>
  <c r="EP18" i="11"/>
  <c r="EP14" i="11" s="1"/>
  <c r="EO18" i="11"/>
  <c r="EO14" i="11" s="1"/>
  <c r="EN18" i="11"/>
  <c r="EM18" i="11"/>
  <c r="EL18" i="11"/>
  <c r="EL14" i="11" s="1"/>
  <c r="EK18" i="11"/>
  <c r="EK14" i="11" s="1"/>
  <c r="EJ18" i="11"/>
  <c r="EJ14" i="11" s="1"/>
  <c r="EI18" i="11"/>
  <c r="EI14" i="11" s="1"/>
  <c r="EH18" i="11"/>
  <c r="EH14" i="11" s="1"/>
  <c r="EG18" i="11"/>
  <c r="EG14" i="11" s="1"/>
  <c r="EF18" i="11"/>
  <c r="EF14" i="11" s="1"/>
  <c r="EE18" i="11"/>
  <c r="ED18" i="11"/>
  <c r="ED14" i="11" s="1"/>
  <c r="EC18" i="11"/>
  <c r="EC14" i="11" s="1"/>
  <c r="EB18" i="11"/>
  <c r="EB14" i="11" s="1"/>
  <c r="EA18" i="11"/>
  <c r="EA14" i="11" s="1"/>
  <c r="DZ18" i="11"/>
  <c r="DZ14" i="11" s="1"/>
  <c r="DY18" i="11"/>
  <c r="DY14" i="11" s="1"/>
  <c r="DX18" i="11"/>
  <c r="DW18" i="11"/>
  <c r="DW14" i="11" s="1"/>
  <c r="DV18" i="11"/>
  <c r="DV14" i="11" s="1"/>
  <c r="DU18" i="11"/>
  <c r="DU14" i="11" s="1"/>
  <c r="DT18" i="11"/>
  <c r="DT14" i="11" s="1"/>
  <c r="DS18" i="11"/>
  <c r="DS14" i="11" s="1"/>
  <c r="DR18" i="11"/>
  <c r="DR14" i="11" s="1"/>
  <c r="DQ18" i="11"/>
  <c r="DQ14" i="11" s="1"/>
  <c r="DP18" i="11"/>
  <c r="DP14" i="11" s="1"/>
  <c r="DO18" i="11"/>
  <c r="DN18" i="11"/>
  <c r="DN14" i="11" s="1"/>
  <c r="DM18" i="11"/>
  <c r="DM14" i="11" s="1"/>
  <c r="DL18" i="11"/>
  <c r="DL14" i="11" s="1"/>
  <c r="DK18" i="11"/>
  <c r="DJ18" i="11"/>
  <c r="DJ14" i="11" s="1"/>
  <c r="DI18" i="11"/>
  <c r="DI14" i="11" s="1"/>
  <c r="DH18" i="11"/>
  <c r="DH14" i="11" s="1"/>
  <c r="DG18" i="11"/>
  <c r="DG14" i="11" s="1"/>
  <c r="DF18" i="11"/>
  <c r="DF14" i="11" s="1"/>
  <c r="DE18" i="11"/>
  <c r="DE14" i="11" s="1"/>
  <c r="DD18" i="11"/>
  <c r="DD14" i="11" s="1"/>
  <c r="DC18" i="11"/>
  <c r="DC14" i="11" s="1"/>
  <c r="DB18" i="11"/>
  <c r="DB14" i="11" s="1"/>
  <c r="DA18" i="11"/>
  <c r="DA14" i="11" s="1"/>
  <c r="CZ18" i="11"/>
  <c r="CY18" i="11"/>
  <c r="CY14" i="11" s="1"/>
  <c r="CX18" i="11"/>
  <c r="CX14" i="11" s="1"/>
  <c r="CW18" i="11"/>
  <c r="CV18" i="11"/>
  <c r="CV14" i="11" s="1"/>
  <c r="CU18" i="11"/>
  <c r="CU14" i="11" s="1"/>
  <c r="CT18" i="11"/>
  <c r="CT14" i="11" s="1"/>
  <c r="CS18" i="11"/>
  <c r="CS14" i="11" s="1"/>
  <c r="CR18" i="11"/>
  <c r="CR14" i="11" s="1"/>
  <c r="CQ18" i="11"/>
  <c r="CQ14" i="11" s="1"/>
  <c r="CP18" i="11"/>
  <c r="CP14" i="11" s="1"/>
  <c r="CO18" i="11"/>
  <c r="CO14" i="11" s="1"/>
  <c r="CN18" i="11"/>
  <c r="CM18" i="11"/>
  <c r="CM14" i="11" s="1"/>
  <c r="CL18" i="11"/>
  <c r="CK18" i="11"/>
  <c r="CK14" i="11" s="1"/>
  <c r="CJ18" i="11"/>
  <c r="CJ14" i="11" s="1"/>
  <c r="CI18" i="11"/>
  <c r="CI14" i="11" s="1"/>
  <c r="CH18" i="11"/>
  <c r="CH14" i="11" s="1"/>
  <c r="CG18" i="11"/>
  <c r="CG14" i="11" s="1"/>
  <c r="CF18" i="11"/>
  <c r="CF14" i="11" s="1"/>
  <c r="CE18" i="11"/>
  <c r="CE14" i="11" s="1"/>
  <c r="CD18" i="11"/>
  <c r="CD14" i="11" s="1"/>
  <c r="CC18" i="11"/>
  <c r="CC14" i="11" s="1"/>
  <c r="CB18" i="11"/>
  <c r="CB14" i="11" s="1"/>
  <c r="CA18" i="11"/>
  <c r="CA14" i="11" s="1"/>
  <c r="BZ18" i="11"/>
  <c r="BZ14" i="11" s="1"/>
  <c r="BY18" i="11"/>
  <c r="BX18" i="11"/>
  <c r="BW18" i="11"/>
  <c r="BW14" i="11" s="1"/>
  <c r="BV18" i="11"/>
  <c r="BV14" i="11" s="1"/>
  <c r="BU18" i="11"/>
  <c r="BU14" i="11" s="1"/>
  <c r="BT18" i="11"/>
  <c r="BS18" i="11"/>
  <c r="BS14" i="11" s="1"/>
  <c r="BR18" i="11"/>
  <c r="BR14" i="11" s="1"/>
  <c r="BQ18" i="11"/>
  <c r="BP18" i="11"/>
  <c r="BP14" i="11" s="1"/>
  <c r="BO18" i="11"/>
  <c r="BO14" i="11" s="1"/>
  <c r="BN18" i="11"/>
  <c r="BN14" i="11" s="1"/>
  <c r="BM18" i="11"/>
  <c r="BM14" i="11" s="1"/>
  <c r="BL18" i="11"/>
  <c r="BK18" i="11"/>
  <c r="BK14" i="11" s="1"/>
  <c r="BJ18" i="11"/>
  <c r="BJ14" i="11" s="1"/>
  <c r="BI18" i="11"/>
  <c r="BH18" i="11"/>
  <c r="BH14" i="11" s="1"/>
  <c r="BG18" i="11"/>
  <c r="BG14" i="11" s="1"/>
  <c r="BF18" i="11"/>
  <c r="BF14" i="11" s="1"/>
  <c r="BE18" i="11"/>
  <c r="BD18" i="11"/>
  <c r="BD14" i="11" s="1"/>
  <c r="BC18" i="11"/>
  <c r="BC14" i="11" s="1"/>
  <c r="BB18" i="11"/>
  <c r="BB14" i="11" s="1"/>
  <c r="BA18" i="11"/>
  <c r="BA14" i="11" s="1"/>
  <c r="AZ18" i="11"/>
  <c r="AZ14" i="11" s="1"/>
  <c r="AY18" i="11"/>
  <c r="AY14" i="11" s="1"/>
  <c r="AX18" i="11"/>
  <c r="AX14" i="11" s="1"/>
  <c r="AW18" i="11"/>
  <c r="AV18" i="11"/>
  <c r="AV14" i="11" s="1"/>
  <c r="AU18" i="11"/>
  <c r="AU14" i="11" s="1"/>
  <c r="AT18" i="11"/>
  <c r="AT14" i="11" s="1"/>
  <c r="AS18" i="11"/>
  <c r="AR18" i="11"/>
  <c r="AR14" i="11" s="1"/>
  <c r="AQ18" i="11"/>
  <c r="AQ14" i="11" s="1"/>
  <c r="AP18" i="11"/>
  <c r="AP14" i="11" s="1"/>
  <c r="AO18" i="11"/>
  <c r="AO14" i="11" s="1"/>
  <c r="AN18" i="11"/>
  <c r="AN14" i="11" s="1"/>
  <c r="AM18" i="11"/>
  <c r="AM14" i="11" s="1"/>
  <c r="AL18" i="11"/>
  <c r="AL14" i="11" s="1"/>
  <c r="AK18" i="11"/>
  <c r="AJ18" i="11"/>
  <c r="AJ14" i="11" s="1"/>
  <c r="AI18" i="11"/>
  <c r="AI14" i="11" s="1"/>
  <c r="AH18" i="11"/>
  <c r="AH14" i="11" s="1"/>
  <c r="AG18" i="11"/>
  <c r="AG14" i="11" s="1"/>
  <c r="AF18" i="11"/>
  <c r="AF14" i="11" s="1"/>
  <c r="AE18" i="11"/>
  <c r="AE14" i="11" s="1"/>
  <c r="AD18" i="11"/>
  <c r="AD14" i="11" s="1"/>
  <c r="AC18" i="11"/>
  <c r="AB18" i="11"/>
  <c r="AB14" i="11" s="1"/>
  <c r="AA18" i="11"/>
  <c r="AA14" i="11" s="1"/>
  <c r="Z18" i="11"/>
  <c r="Z14" i="11" s="1"/>
  <c r="Y18" i="11"/>
  <c r="Y14" i="11" s="1"/>
  <c r="X18" i="11"/>
  <c r="X14" i="11" s="1"/>
  <c r="W18" i="11"/>
  <c r="W14" i="11" s="1"/>
  <c r="V18" i="11"/>
  <c r="V14" i="11" s="1"/>
  <c r="U18" i="11"/>
  <c r="T18" i="11"/>
  <c r="T14" i="11" s="1"/>
  <c r="S18" i="11"/>
  <c r="S14" i="11" s="1"/>
  <c r="R18" i="11"/>
  <c r="R14" i="11" s="1"/>
  <c r="Q18" i="11"/>
  <c r="Q14" i="11" s="1"/>
  <c r="P18" i="11"/>
  <c r="P14" i="11" s="1"/>
  <c r="O18" i="11"/>
  <c r="O14" i="11" s="1"/>
  <c r="N18" i="11"/>
  <c r="N14" i="11" s="1"/>
  <c r="M18" i="11"/>
  <c r="M14" i="11" s="1"/>
  <c r="L18" i="11"/>
  <c r="L14" i="11" s="1"/>
  <c r="K18" i="11"/>
  <c r="K14" i="11" s="1"/>
  <c r="J18" i="11"/>
  <c r="J14" i="11" s="1"/>
  <c r="I18" i="11"/>
  <c r="I14" i="11" s="1"/>
  <c r="H18" i="11"/>
  <c r="H14" i="11" s="1"/>
  <c r="G18" i="11"/>
  <c r="F18" i="11"/>
  <c r="E18" i="11"/>
  <c r="E14" i="11" s="1"/>
  <c r="EN14" i="11"/>
  <c r="EM14" i="11"/>
  <c r="EE14" i="11"/>
  <c r="DX14" i="11"/>
  <c r="DO14" i="11"/>
  <c r="DK14" i="11"/>
  <c r="CZ14" i="11"/>
  <c r="CW14" i="11"/>
  <c r="CN14" i="11"/>
  <c r="CL14" i="11"/>
  <c r="BY14" i="11"/>
  <c r="BX14" i="11"/>
  <c r="BT14" i="11"/>
  <c r="BQ14" i="11"/>
  <c r="BL14" i="11"/>
  <c r="BI14" i="11"/>
  <c r="BE14" i="11"/>
  <c r="AW14" i="11"/>
  <c r="AS14" i="11"/>
  <c r="AK14" i="11"/>
  <c r="AC14" i="11"/>
  <c r="U14" i="11"/>
  <c r="G14" i="11"/>
  <c r="F14" i="11"/>
  <c r="BZ43" i="11" l="1"/>
  <c r="DJ43" i="11"/>
  <c r="W43" i="11"/>
  <c r="CI43" i="11"/>
  <c r="EQ85" i="11"/>
  <c r="BZ22" i="11"/>
  <c r="G43" i="11"/>
  <c r="AM43" i="11"/>
  <c r="BS43" i="11"/>
  <c r="DA22" i="11"/>
  <c r="EK22" i="11"/>
  <c r="CS22" i="11"/>
  <c r="DI22" i="11"/>
  <c r="DT22" i="11"/>
  <c r="EJ22" i="11"/>
  <c r="H43" i="11"/>
  <c r="P43" i="11"/>
  <c r="T43" i="11"/>
  <c r="X43" i="11"/>
  <c r="AF43" i="11"/>
  <c r="AJ43" i="11"/>
  <c r="AN43" i="11"/>
  <c r="AV43" i="11"/>
  <c r="AZ43" i="11"/>
  <c r="BD43" i="11"/>
  <c r="CO22" i="11"/>
  <c r="CW22" i="11"/>
  <c r="DE22" i="11"/>
  <c r="DM22" i="11"/>
  <c r="DP22" i="11"/>
  <c r="DX22" i="11"/>
  <c r="EF22" i="11"/>
  <c r="EN22" i="11"/>
  <c r="F43" i="11"/>
  <c r="J43" i="11"/>
  <c r="N43" i="11"/>
  <c r="R43" i="11"/>
  <c r="V43" i="11"/>
  <c r="Z43" i="11"/>
  <c r="AD43" i="11"/>
  <c r="AH43" i="11"/>
  <c r="AL43" i="11"/>
  <c r="AP43" i="11"/>
  <c r="AT43" i="11"/>
  <c r="AT22" i="11" s="1"/>
  <c r="AT102" i="11" s="1"/>
  <c r="AX43" i="11"/>
  <c r="BB43" i="11"/>
  <c r="BF43" i="11"/>
  <c r="BJ43" i="11"/>
  <c r="BN43" i="11"/>
  <c r="BR43" i="11"/>
  <c r="BR22" i="11" s="1"/>
  <c r="BV43" i="11"/>
  <c r="BV22" i="11" s="1"/>
  <c r="BV102" i="11" s="1"/>
  <c r="CD43" i="11"/>
  <c r="CH43" i="11"/>
  <c r="CH22" i="11" s="1"/>
  <c r="CL43" i="11"/>
  <c r="CL22" i="11" s="1"/>
  <c r="CL102" i="11" s="1"/>
  <c r="CP43" i="11"/>
  <c r="CX43" i="11"/>
  <c r="DB43" i="11"/>
  <c r="DF43" i="11"/>
  <c r="DN43" i="11"/>
  <c r="DQ43" i="11"/>
  <c r="DY43" i="11"/>
  <c r="EC43" i="11"/>
  <c r="EC22" i="11" s="1"/>
  <c r="EC102" i="11" s="1"/>
  <c r="EG43" i="11"/>
  <c r="EO43" i="11"/>
  <c r="BJ22" i="11"/>
  <c r="BN22" i="11"/>
  <c r="CD22" i="11"/>
  <c r="G22" i="11"/>
  <c r="W22" i="11"/>
  <c r="AM22" i="11"/>
  <c r="BC22" i="11"/>
  <c r="K43" i="11"/>
  <c r="K22" i="11" s="1"/>
  <c r="K102" i="11" s="1"/>
  <c r="O43" i="11"/>
  <c r="S43" i="11"/>
  <c r="S22" i="11" s="1"/>
  <c r="AA43" i="11"/>
  <c r="AA22" i="11" s="1"/>
  <c r="AE43" i="11"/>
  <c r="AE22" i="11" s="1"/>
  <c r="AE102" i="11" s="1"/>
  <c r="AI43" i="11"/>
  <c r="AI22" i="11" s="1"/>
  <c r="AI102" i="11" s="1"/>
  <c r="AQ43" i="11"/>
  <c r="AQ22" i="11" s="1"/>
  <c r="AQ102" i="11" s="1"/>
  <c r="AU43" i="11"/>
  <c r="AY43" i="11"/>
  <c r="AY22" i="11" s="1"/>
  <c r="AY102" i="11" s="1"/>
  <c r="BG43" i="11"/>
  <c r="BG22" i="11" s="1"/>
  <c r="BG102" i="11" s="1"/>
  <c r="BK43" i="11"/>
  <c r="BK22" i="11" s="1"/>
  <c r="BO43" i="11"/>
  <c r="BW43" i="11"/>
  <c r="BW22" i="11" s="1"/>
  <c r="BW102" i="11" s="1"/>
  <c r="CA43" i="11"/>
  <c r="CE43" i="11"/>
  <c r="CE22" i="11" s="1"/>
  <c r="CM43" i="11"/>
  <c r="CM22" i="11" s="1"/>
  <c r="CM102" i="11" s="1"/>
  <c r="O22" i="11"/>
  <c r="AU22" i="11"/>
  <c r="AP22" i="11"/>
  <c r="J22" i="11"/>
  <c r="BF22" i="11"/>
  <c r="BO22" i="11"/>
  <c r="BS22" i="11"/>
  <c r="CA22" i="11"/>
  <c r="CI22" i="11"/>
  <c r="CP22" i="11"/>
  <c r="CT22" i="11"/>
  <c r="CX22" i="11"/>
  <c r="DB22" i="11"/>
  <c r="DF22" i="11"/>
  <c r="DJ22" i="11"/>
  <c r="DN22" i="11"/>
  <c r="DQ22" i="11"/>
  <c r="DU22" i="11"/>
  <c r="DY22" i="11"/>
  <c r="EG22" i="11"/>
  <c r="H22" i="11"/>
  <c r="L22" i="11"/>
  <c r="P22" i="11"/>
  <c r="T22" i="11"/>
  <c r="X22" i="11"/>
  <c r="AB22" i="11"/>
  <c r="AF22" i="11"/>
  <c r="AJ22" i="11"/>
  <c r="AN22" i="11"/>
  <c r="AR22" i="11"/>
  <c r="AV22" i="11"/>
  <c r="AZ22" i="11"/>
  <c r="BD22" i="11"/>
  <c r="BH22" i="11"/>
  <c r="F22" i="11"/>
  <c r="N22" i="11"/>
  <c r="R22" i="11"/>
  <c r="V22" i="11"/>
  <c r="Z22" i="11"/>
  <c r="AD22" i="11"/>
  <c r="AH22" i="11"/>
  <c r="AL22" i="11"/>
  <c r="AX22" i="11"/>
  <c r="BB22" i="11"/>
  <c r="BL43" i="11"/>
  <c r="BL22" i="11" s="1"/>
  <c r="BP43" i="11"/>
  <c r="BP22" i="11" s="1"/>
  <c r="BP102" i="11" s="1"/>
  <c r="BT43" i="11"/>
  <c r="BT22" i="11" s="1"/>
  <c r="BT102" i="11" s="1"/>
  <c r="BX43" i="11"/>
  <c r="BX22" i="11" s="1"/>
  <c r="BX102" i="11" s="1"/>
  <c r="CB43" i="11"/>
  <c r="CB22" i="11" s="1"/>
  <c r="CB102" i="11" s="1"/>
  <c r="CF43" i="11"/>
  <c r="CF22" i="11" s="1"/>
  <c r="CJ43" i="11"/>
  <c r="CJ22" i="11" s="1"/>
  <c r="CQ43" i="11"/>
  <c r="CQ22" i="11" s="1"/>
  <c r="CQ102" i="11" s="1"/>
  <c r="CU43" i="11"/>
  <c r="CU22" i="11" s="1"/>
  <c r="CY43" i="11"/>
  <c r="CY22" i="11" s="1"/>
  <c r="CY102" i="11" s="1"/>
  <c r="DC43" i="11"/>
  <c r="DC22" i="11" s="1"/>
  <c r="DG43" i="11"/>
  <c r="DG22" i="11" s="1"/>
  <c r="DK43" i="11"/>
  <c r="DK22" i="11" s="1"/>
  <c r="DK102" i="11" s="1"/>
  <c r="DO43" i="11"/>
  <c r="DO22" i="11" s="1"/>
  <c r="DO102" i="11" s="1"/>
  <c r="DR43" i="11"/>
  <c r="DR22" i="11" s="1"/>
  <c r="DR102" i="11" s="1"/>
  <c r="DV43" i="11"/>
  <c r="DV22" i="11" s="1"/>
  <c r="DV102" i="11" s="1"/>
  <c r="DZ43" i="11"/>
  <c r="DZ22" i="11" s="1"/>
  <c r="DZ102" i="11" s="1"/>
  <c r="ED43" i="11"/>
  <c r="ED22" i="11" s="1"/>
  <c r="EH43" i="11"/>
  <c r="EH22" i="11" s="1"/>
  <c r="EL43" i="11"/>
  <c r="EL22" i="11" s="1"/>
  <c r="EL102" i="11" s="1"/>
  <c r="EP43" i="11"/>
  <c r="EP22" i="11" s="1"/>
  <c r="EO22" i="11"/>
  <c r="E43" i="11"/>
  <c r="E22" i="11" s="1"/>
  <c r="E102" i="11" s="1"/>
  <c r="I43" i="11"/>
  <c r="I22" i="11" s="1"/>
  <c r="I102" i="11" s="1"/>
  <c r="M43" i="11"/>
  <c r="M22" i="11" s="1"/>
  <c r="M102" i="11" s="1"/>
  <c r="Q43" i="11"/>
  <c r="Q22" i="11" s="1"/>
  <c r="Q102" i="11" s="1"/>
  <c r="U43" i="11"/>
  <c r="U22" i="11" s="1"/>
  <c r="U102" i="11" s="1"/>
  <c r="Y43" i="11"/>
  <c r="Y22" i="11" s="1"/>
  <c r="Y102" i="11" s="1"/>
  <c r="AC43" i="11"/>
  <c r="AC22" i="11" s="1"/>
  <c r="AC102" i="11" s="1"/>
  <c r="AG43" i="11"/>
  <c r="AG22" i="11" s="1"/>
  <c r="AG102" i="11" s="1"/>
  <c r="AK43" i="11"/>
  <c r="AK22" i="11" s="1"/>
  <c r="AK102" i="11" s="1"/>
  <c r="AO43" i="11"/>
  <c r="AO22" i="11" s="1"/>
  <c r="AO102" i="11" s="1"/>
  <c r="AS43" i="11"/>
  <c r="AS22" i="11" s="1"/>
  <c r="AS102" i="11" s="1"/>
  <c r="AW43" i="11"/>
  <c r="AW22" i="11" s="1"/>
  <c r="BA43" i="11"/>
  <c r="BA22" i="11" s="1"/>
  <c r="BA102" i="11" s="1"/>
  <c r="BE43" i="11"/>
  <c r="BE22" i="11" s="1"/>
  <c r="BI43" i="11"/>
  <c r="BI22" i="11" s="1"/>
  <c r="BI102" i="11" s="1"/>
  <c r="BM43" i="11"/>
  <c r="BM22" i="11" s="1"/>
  <c r="BM102" i="11" s="1"/>
  <c r="BQ43" i="11"/>
  <c r="BQ22" i="11" s="1"/>
  <c r="BQ102" i="11" s="1"/>
  <c r="BU43" i="11"/>
  <c r="BU22" i="11" s="1"/>
  <c r="BU102" i="11" s="1"/>
  <c r="BY43" i="11"/>
  <c r="BY22" i="11" s="1"/>
  <c r="BY102" i="11" s="1"/>
  <c r="CC43" i="11"/>
  <c r="CC22" i="11" s="1"/>
  <c r="CC102" i="11" s="1"/>
  <c r="CG43" i="11"/>
  <c r="CG22" i="11" s="1"/>
  <c r="CG102" i="11" s="1"/>
  <c r="CK43" i="11"/>
  <c r="CK22" i="11" s="1"/>
  <c r="CK102" i="11" s="1"/>
  <c r="CN43" i="11"/>
  <c r="CN22" i="11" s="1"/>
  <c r="CN102" i="11" s="1"/>
  <c r="CR43" i="11"/>
  <c r="CR22" i="11" s="1"/>
  <c r="CR102" i="11" s="1"/>
  <c r="CV43" i="11"/>
  <c r="CV22" i="11" s="1"/>
  <c r="CV102" i="11" s="1"/>
  <c r="CZ43" i="11"/>
  <c r="CZ22" i="11" s="1"/>
  <c r="CZ102" i="11" s="1"/>
  <c r="DD43" i="11"/>
  <c r="DD22" i="11" s="1"/>
  <c r="DD102" i="11" s="1"/>
  <c r="DH43" i="11"/>
  <c r="DH22" i="11" s="1"/>
  <c r="DH102" i="11" s="1"/>
  <c r="DL43" i="11"/>
  <c r="DL22" i="11" s="1"/>
  <c r="DL102" i="11" s="1"/>
  <c r="DS43" i="11"/>
  <c r="DS22" i="11" s="1"/>
  <c r="DS102" i="11" s="1"/>
  <c r="DW43" i="11"/>
  <c r="DW22" i="11" s="1"/>
  <c r="DW102" i="11" s="1"/>
  <c r="EA43" i="11"/>
  <c r="EA22" i="11" s="1"/>
  <c r="EA102" i="11" s="1"/>
  <c r="EE43" i="11"/>
  <c r="EE22" i="11" s="1"/>
  <c r="EE102" i="11" s="1"/>
  <c r="EI43" i="11"/>
  <c r="EM43" i="11"/>
  <c r="EM22" i="11" s="1"/>
  <c r="EM102" i="11" s="1"/>
  <c r="EQ43" i="11"/>
  <c r="EQ22" i="11" s="1"/>
  <c r="EQ102" i="11" s="1"/>
  <c r="EI22" i="11"/>
  <c r="AN102" i="11"/>
  <c r="AR102" i="11"/>
  <c r="AV102" i="11"/>
  <c r="AZ102" i="11"/>
  <c r="BD102" i="11"/>
  <c r="BH102" i="11"/>
  <c r="BO102" i="11"/>
  <c r="BS102" i="11"/>
  <c r="CA102" i="11"/>
  <c r="CI102" i="11"/>
  <c r="CP102" i="11"/>
  <c r="CT102" i="11"/>
  <c r="CX102" i="11"/>
  <c r="DB102" i="11"/>
  <c r="DF102" i="11"/>
  <c r="DJ102" i="11"/>
  <c r="DN102" i="11"/>
  <c r="DQ102" i="11"/>
  <c r="DU102" i="11"/>
  <c r="DY102" i="11"/>
  <c r="EG102" i="11"/>
  <c r="EK102" i="11"/>
  <c r="EO102" i="11"/>
  <c r="AJ102" i="11"/>
  <c r="F102" i="11"/>
  <c r="J102" i="11"/>
  <c r="N102" i="11"/>
  <c r="R102" i="11"/>
  <c r="Z102" i="11"/>
  <c r="AD102" i="11"/>
  <c r="AH102" i="11"/>
  <c r="AW102" i="11"/>
  <c r="BE102" i="11"/>
  <c r="BL102" i="11"/>
  <c r="CF102" i="11"/>
  <c r="CJ102" i="11"/>
  <c r="CU102" i="11"/>
  <c r="DC102" i="11"/>
  <c r="DG102" i="11"/>
  <c r="ED102" i="11"/>
  <c r="EH102" i="11"/>
  <c r="EP102" i="11"/>
  <c r="G102" i="11"/>
  <c r="O102" i="11"/>
  <c r="S102" i="11"/>
  <c r="W102" i="11"/>
  <c r="AL102" i="11"/>
  <c r="AP102" i="11"/>
  <c r="BB102" i="11"/>
  <c r="BF102" i="11"/>
  <c r="BJ102" i="11"/>
  <c r="EI102" i="11"/>
  <c r="H102" i="11"/>
  <c r="L102" i="11"/>
  <c r="P102" i="11"/>
  <c r="T102" i="11"/>
  <c r="X102" i="11"/>
  <c r="AB102" i="11"/>
  <c r="AM102" i="11"/>
  <c r="AU102" i="11"/>
  <c r="BK102" i="11"/>
  <c r="BN102" i="11"/>
  <c r="BR102" i="11"/>
  <c r="CD102" i="11"/>
  <c r="CH102" i="11"/>
  <c r="CO102" i="11"/>
  <c r="CS102" i="11"/>
  <c r="CW102" i="11"/>
  <c r="DA102" i="11"/>
  <c r="DE102" i="11"/>
  <c r="DI102" i="11"/>
  <c r="DM102" i="11"/>
  <c r="DP102" i="11"/>
  <c r="DT102" i="11"/>
  <c r="DX102" i="11"/>
  <c r="EB102" i="11"/>
  <c r="EF102" i="11"/>
  <c r="EJ102" i="11"/>
  <c r="EN102" i="11"/>
  <c r="AF102" i="11"/>
  <c r="AA102" i="11"/>
  <c r="V102" i="11"/>
</calcChain>
</file>

<file path=xl/sharedStrings.xml><?xml version="1.0" encoding="utf-8"?>
<sst xmlns="http://schemas.openxmlformats.org/spreadsheetml/2006/main" count="502" uniqueCount="205">
  <si>
    <t>Код цикла, № п/п</t>
  </si>
  <si>
    <t>Кафедра</t>
  </si>
  <si>
    <t>Зачетных единиц по Стандарту</t>
  </si>
  <si>
    <t>Всего зачетных единиц по плану</t>
  </si>
  <si>
    <t>Всего часов по плану</t>
  </si>
  <si>
    <t>1 курс</t>
  </si>
  <si>
    <t>Зачетных единиц на курсе</t>
  </si>
  <si>
    <t>Всего часов на курсе</t>
  </si>
  <si>
    <t>Самостоятельная работа</t>
  </si>
  <si>
    <t>1 модуль</t>
  </si>
  <si>
    <t>2 модуль</t>
  </si>
  <si>
    <t>3 модуль</t>
  </si>
  <si>
    <t>лекции</t>
  </si>
  <si>
    <t>семинары</t>
  </si>
  <si>
    <t>практические</t>
  </si>
  <si>
    <t>Форма контроля</t>
  </si>
  <si>
    <t>Кредитов на испытания</t>
  </si>
  <si>
    <t>Общих часов за часть дисциплины</t>
  </si>
  <si>
    <t>2 курс</t>
  </si>
  <si>
    <t>3 курс</t>
  </si>
  <si>
    <t>4 курс</t>
  </si>
  <si>
    <t>5 курс</t>
  </si>
  <si>
    <t>Общий цикл</t>
  </si>
  <si>
    <t>Б.О</t>
  </si>
  <si>
    <t>Профессиональный цикл (Major)</t>
  </si>
  <si>
    <t>Б.Пр</t>
  </si>
  <si>
    <t>Дополнительный профиль (Minor)</t>
  </si>
  <si>
    <t>Б.М.</t>
  </si>
  <si>
    <t>Практики, проектная и/или исследовательская работа</t>
  </si>
  <si>
    <t>Б.ПД</t>
  </si>
  <si>
    <t>Государственная итоговая аттестация</t>
  </si>
  <si>
    <t>Б.ГИА</t>
  </si>
  <si>
    <t>Факультативы</t>
  </si>
  <si>
    <t>Б.Ф</t>
  </si>
  <si>
    <t>Вечерне-заочный факультет экономики и управления</t>
  </si>
  <si>
    <t>Безопасность жизнедеятельности</t>
  </si>
  <si>
    <t>Базовые курсы направления подготовки</t>
  </si>
  <si>
    <t>Б.Пр.Б</t>
  </si>
  <si>
    <t>Практики</t>
  </si>
  <si>
    <t>История</t>
  </si>
  <si>
    <t>Базовая профильная часть</t>
  </si>
  <si>
    <t>Б.Пр.БП</t>
  </si>
  <si>
    <t>НИС и/или проектный семинар</t>
  </si>
  <si>
    <t>Философия</t>
  </si>
  <si>
    <t>Вариативная профильная часть (включая дисциплины по выбору)</t>
  </si>
  <si>
    <t>Б.Пр.ВП</t>
  </si>
  <si>
    <t>Курсовые работы</t>
  </si>
  <si>
    <t>Право</t>
  </si>
  <si>
    <t>ОП общего профиля (дженералистская)</t>
  </si>
  <si>
    <t>Психология</t>
  </si>
  <si>
    <t>Экономическая теория</t>
  </si>
  <si>
    <t>Математика</t>
  </si>
  <si>
    <t>Социология</t>
  </si>
  <si>
    <t>Теория вероятностей и математическая статистика</t>
  </si>
  <si>
    <t>Экономическая статистика</t>
  </si>
  <si>
    <t>Бухгалтерский и управленческий учет</t>
  </si>
  <si>
    <t>Этика бизнеса</t>
  </si>
  <si>
    <t>Теория и история менеджмента</t>
  </si>
  <si>
    <t>Дисциплины по выбору (1 из 3)</t>
  </si>
  <si>
    <t>Экономический анализ фирмы</t>
  </si>
  <si>
    <t>Информационный менеджмент</t>
  </si>
  <si>
    <t>Качественные и количественные методы разработки и принятия управленческих решений</t>
  </si>
  <si>
    <t>Теория организации и организационное поведение</t>
  </si>
  <si>
    <t>Финансовый менеджмент</t>
  </si>
  <si>
    <t>Маркетинг</t>
  </si>
  <si>
    <t>Управление проектами</t>
  </si>
  <si>
    <t>Управление человеческими ресурсами</t>
  </si>
  <si>
    <t>Стратегический менеджмент</t>
  </si>
  <si>
    <t>Анализ отраслевых рынков</t>
  </si>
  <si>
    <t>Бизнес-планирование</t>
  </si>
  <si>
    <t>Конфликты в системе управления</t>
  </si>
  <si>
    <t>Корпоративное управление</t>
  </si>
  <si>
    <t>Оценка стоимости бизнеса и имущества</t>
  </si>
  <si>
    <t>Разработка и оптимизация бизнес-процессов</t>
  </si>
  <si>
    <t>Теория игр</t>
  </si>
  <si>
    <t>Ценообразование</t>
  </si>
  <si>
    <t>Анализ региональных факторов развития бизнеса</t>
  </si>
  <si>
    <t>Налоги и налоговое планирование</t>
  </si>
  <si>
    <t>Операционный и логистический менеджмент</t>
  </si>
  <si>
    <t>Основы предпринимательства</t>
  </si>
  <si>
    <t>Управление портфелем проектов</t>
  </si>
  <si>
    <t>Управление предпринимательскими рисками</t>
  </si>
  <si>
    <t>Экспертные системы и системы поддержки принятия решений</t>
  </si>
  <si>
    <t>Инвестиционный анализ</t>
  </si>
  <si>
    <t>Инновационный менеджмент</t>
  </si>
  <si>
    <t>Международные стандарты финансовой отчетности</t>
  </si>
  <si>
    <t>Стратегический анализ и моделирование бизнеса</t>
  </si>
  <si>
    <t>Управление качеством</t>
  </si>
  <si>
    <t>Управление финансами и бюджетирование проектной деятельности</t>
  </si>
  <si>
    <t>Эконометрика</t>
  </si>
  <si>
    <t>Информационные технологии в управлении проектами</t>
  </si>
  <si>
    <t>Практическое предпринимательство</t>
  </si>
  <si>
    <t>Экзамен</t>
  </si>
  <si>
    <t>Федеральное государственное автономное образовательное учреждение высшего образования 
"Национальный исследовательский университет "Высшая школа экономики"</t>
  </si>
  <si>
    <t>Квалификация: Бакалавр</t>
  </si>
  <si>
    <t>Годы обучения: 2016/2017 - 2020/2021</t>
  </si>
  <si>
    <t>Форма обучения: очно-заочная</t>
  </si>
  <si>
    <t>Наименование видов работы (раздела)</t>
  </si>
  <si>
    <t>Контрольная работа</t>
  </si>
  <si>
    <t>Эссе</t>
  </si>
  <si>
    <t>Реферат</t>
  </si>
  <si>
    <t>Коллоквиум</t>
  </si>
  <si>
    <t>Домашнее задание</t>
  </si>
  <si>
    <t>лабораторные</t>
  </si>
  <si>
    <t>Форма итогового контроля</t>
  </si>
  <si>
    <t>Планируемые результаты обучения (коды компетенций)</t>
  </si>
  <si>
    <t>17</t>
  </si>
  <si>
    <t xml:space="preserve">Выбор 2 дисциплин из 3 (определяется ОП) </t>
  </si>
  <si>
    <t>149-152</t>
  </si>
  <si>
    <t>35-47</t>
  </si>
  <si>
    <t>56-71</t>
  </si>
  <si>
    <t>43-49</t>
  </si>
  <si>
    <t>3-6</t>
  </si>
  <si>
    <t>ИТОГО</t>
  </si>
  <si>
    <t>экзамен</t>
  </si>
  <si>
    <t>Подготовка ВКР</t>
  </si>
  <si>
    <t xml:space="preserve">Английский язык </t>
  </si>
  <si>
    <t xml:space="preserve">Государственный междисциплинарный экзамен по направлению подготовки </t>
  </si>
  <si>
    <t xml:space="preserve">Защита ВКР </t>
  </si>
  <si>
    <t xml:space="preserve">Курсовая работа </t>
  </si>
  <si>
    <t xml:space="preserve">Преддипломная практика </t>
  </si>
  <si>
    <t xml:space="preserve">Научно-исследовательский семинар </t>
  </si>
  <si>
    <t xml:space="preserve">Учебная практика </t>
  </si>
  <si>
    <t>Специализация "Предпринимательство и развитие бизнеса"</t>
  </si>
  <si>
    <t>Специализация "Управление проектами"</t>
  </si>
  <si>
    <t>Организационная культура в управлении человеческими ресурсами</t>
  </si>
  <si>
    <t>Современные проблемы мотивации и стимулирования</t>
  </si>
  <si>
    <t>Инструменты оценки и развития персонала</t>
  </si>
  <si>
    <t>Построение системы управления персоналом</t>
  </si>
  <si>
    <t>Информационные технологии в операционном и логистическом менеджменте</t>
  </si>
  <si>
    <t>Организация транспортно-складской деятельности</t>
  </si>
  <si>
    <t>Управление снабжением и запасами</t>
  </si>
  <si>
    <t>Дизайн бизнес-процессов</t>
  </si>
  <si>
    <t>Специализация "Управление человеческими ресурсами"</t>
  </si>
  <si>
    <t>Специализация "Операционный и логистический менеджмент"</t>
  </si>
  <si>
    <t>Проектный семинар и проект</t>
  </si>
  <si>
    <t>УК-1</t>
  </si>
  <si>
    <t>УК-1, УК-5, УК-6, УК-8, ПК-1</t>
  </si>
  <si>
    <t>УК-1, УК-2, УК-3, УК-5, УК-9, УК-10, ПК-1</t>
  </si>
  <si>
    <t>УК-1, ПК-2, ПК-3, ПК-10</t>
  </si>
  <si>
    <t>УК-1, УК-7, УК-8, ПК-2, ПК-8, ПК-11</t>
  </si>
  <si>
    <t>УК-1, УК-7, УК-8, ПК-2</t>
  </si>
  <si>
    <t>УК-1, УК-2, УК-5, УК-6, УК-7, ПК-18, ПК-19, ПК-31</t>
  </si>
  <si>
    <t>УК-1, УК-3, УК-4, ПК-21, ПК-22, ПК-32</t>
  </si>
  <si>
    <t>УК-1, УК-2, УК-3, УК-4, ПК-21, ПК-22, ПК-32</t>
  </si>
  <si>
    <t>УК-2, УК-3, УК-5, ПК-14, ПК-24, ПК-33, ПК-34</t>
  </si>
  <si>
    <t>УК-1, УК-3, УК-5, УК-6, УК-7, ПК-3, ПК-23, ПК-26, ПК-29, ПК-31, ПК-33, ПК-35</t>
  </si>
  <si>
    <t>УК-2, ПК-1, ПК-2, ПК-10, ПК-30</t>
  </si>
  <si>
    <t>УК-2, УК-6, УК-7, УК-8, УК-9, ПК-1</t>
  </si>
  <si>
    <t>ПК-24, ПК-25, ПК-26</t>
  </si>
  <si>
    <t>УК-5, ПК-35</t>
  </si>
  <si>
    <t>УК-5, УК-6, ПК-2, ПК-10, ПК-13, ПК-26, ПК-31, ПК-33, ПК-35</t>
  </si>
  <si>
    <t>УК-7, УК-10, ПК-1, ПК-2, ПК-5, ПК-6, ПК-7, ПК-8, ПК-9, ПК-10, ПК-11, ПК-12, ПК-13, ПК-15, ПК-17, ПК-20, ПК-25, ПК-26, ПК-29, ПК-30</t>
  </si>
  <si>
    <t>ПК-14, ПК-15, ПК-23, ПК-24, ПК-25</t>
  </si>
  <si>
    <t>УК-5, ПК-11 ,ПК-12, ПК-19, ПК-21, ПК-27</t>
  </si>
  <si>
    <t>УК-4, УК-7, УК-8, ПК-2, ПК-16, ПК-17, ПК-25</t>
  </si>
  <si>
    <t>УК-5, УК-8, УК-9, ПК-3, ПК-4, ПК-5, ПК-6, ПК-7, ПК-8, ПК-9, ПК-10</t>
  </si>
  <si>
    <t>УК-5, ПК-2, ПК-10, ПК-12, ПК-18, ПК-20, ПК-25, ПК-27, ПК-30</t>
  </si>
  <si>
    <t>УК-3, УК-7, УК-9, ПК-19, ПК-20, ПК-31</t>
  </si>
  <si>
    <t>УК-3, УК-9, ПК-19, ПК-20, ПК-31</t>
  </si>
  <si>
    <t>УК-1, УК-3, ПК-22, ПК-26</t>
  </si>
  <si>
    <t xml:space="preserve">УК-2, УК-5, УК-6, УК-7, УК-8, ПК-2, ПК-31, ПК-32, ПК-34, ПК-35 </t>
  </si>
  <si>
    <t>УК-5, ПК-2, ПК-3, ПК-14, ПК-23, ПК-24</t>
  </si>
  <si>
    <t>УК-5, ПК-2, ПК-3, ПК-14, ПК-23</t>
  </si>
  <si>
    <t>УК-3, УК-5, УК-8, ПК-10, ПК-15, ПК-18, ПК-30</t>
  </si>
  <si>
    <t>УК-2, УК-4, УК-5, ПК-2, ПК-5, ПК-13, ПК-26</t>
  </si>
  <si>
    <t>УК-3, УК-4, УК-7, ПК-2, ПК-4, ПК-5, ПК-17, ПК-26</t>
  </si>
  <si>
    <t>УК-2, УК-10, ПК-1, ПК-9, ПК-30</t>
  </si>
  <si>
    <t>УК-7, УК-10, ПК-1, ПК-2, ПК-5, ПК-6,ПК-8, ПК-11, ПК-12, ПК-13, ПК-17, ПК-20, ПК-25, ПК-26, ПК-27, ПК-28, ПК-29, ПК-30</t>
  </si>
  <si>
    <t>УК-3, УК-8, ПК-9, ПК-10, ПК-11, ПК-12, ПК-25, ПК-27</t>
  </si>
  <si>
    <t>УК-3, УК-5, ПК-11, ПК-19, ПК-20</t>
  </si>
  <si>
    <t>УК-5, ПК-24, ПК-25, КП-28</t>
  </si>
  <si>
    <t>УК-5, ПК-17, ПК-20, ПК-21, ПК-29</t>
  </si>
  <si>
    <t>УК-2, УК-3, УК-8, ПК-2, ПК-4, ПК-5, ПК-6,  ПК-7, ПК-8, ПК-9, ПК-25, ПК-34</t>
  </si>
  <si>
    <t>УК-2, УК-3, УК-8, ПК-2, ПК-4, ПК-5, ПК-6, ПК-7, ПК-8, ПК-9, ПК-25, ПК-34</t>
  </si>
  <si>
    <t>УК-4, УК-8, ПК-4, ПК-5, ПК-6, ПК-7, ПК-8</t>
  </si>
  <si>
    <t>УК-3, УК-6, УК-7, УК-10, ПК-2, ПК-3, ПК-4, ПК-5, ПК-6, ПК-7, ПК-8, ПК-9, ПК-12, ПК-15, ПК-17, ПК-24</t>
  </si>
  <si>
    <t>УК-4, УК-5, ПК-2, ПК-13, ПК-26, ПК-35</t>
  </si>
  <si>
    <t>УК-3, УК-4, ПК-2, ПК-11, ПК-12, ПК-25, ПК-27</t>
  </si>
  <si>
    <t>УК-2, УК-4, УК-5,ПК-2, ПК-5, ПК-13, ПК-26</t>
  </si>
  <si>
    <t>УК-3, УК-4, УК-7, ПК-2, ПК-4, ПК-5, ПК-17, ПК-26, ПК-32, ПК-35</t>
  </si>
  <si>
    <t>УК-1, УК-4, УК-5, ПК-3, ПК-13, ПК-17, ПК-23, ПК-24, ПК-25</t>
  </si>
  <si>
    <t>УК-2, УК-6, УК-7, УК-8, УК-9, ПК-1, ПК-2, ПК-6, ПК-7, ПК-8</t>
  </si>
  <si>
    <t>УК-7, УК-10, ПК-1, ПК-2, ПК-5, ПК-6, ПК-8, ПК-11, ПК-12, ПК-13, ПК-17, ПК-20, ПК-25, ПК-26, ПК-27, ПК-28, ПК-29, ПК-30</t>
  </si>
  <si>
    <t>УК-3, УК-4, УК-7, ПК-2, ПК-4, К-5, ПК-17, ПК-26, ПК-32, ПК-35</t>
  </si>
  <si>
    <t>УК-5, ПК-2, ПК-22, ПК-25</t>
  </si>
  <si>
    <t>УК-3, УК-5, ПК-18, ПК-23, ПК-24</t>
  </si>
  <si>
    <t>УК-3, УК-4, ПК-4, ПК-5, ПК-19, ПК-27, ПК-35</t>
  </si>
  <si>
    <t>УК-2, УК-5, УК-6, УК-9, ПК-31, ПК-32, ПК-33, ПК-34, ПК-35</t>
  </si>
  <si>
    <t>УК-1, УК-2, УК-3, УК-4, УК-5, УК-6, УК-7, УК-8, УК-9, ПК-2, ПК-20, ПК-21, ПК-25, ПК-27, ПК-28, ПК-31, ПК-35</t>
  </si>
  <si>
    <t>УК-1, УК-5, УК-8</t>
  </si>
  <si>
    <t>УК-4, УК-5, УК-8, ПК-10, ПК-26, ПК-27</t>
  </si>
  <si>
    <t>УК-8, УК-9</t>
  </si>
  <si>
    <t>Всего контактной работы по плану</t>
  </si>
  <si>
    <t>Контактной работы на курсе</t>
  </si>
  <si>
    <t>Контактные часы по видам работы</t>
  </si>
  <si>
    <t>Текущий контроль</t>
  </si>
  <si>
    <t xml:space="preserve">Контактных часов в модуле </t>
  </si>
  <si>
    <t>Контактных часов за часть дисциплины</t>
  </si>
  <si>
    <t>Контактных часов в модуле</t>
  </si>
  <si>
    <t>УК-3, УК-4, УК-7, УК-8, ПК-1, ПК-2, ПК-3, ПК-6, ПК-7, ПК-8, ПК-12, ПК-27, ПК-32, ПК-34, ПК-35</t>
  </si>
  <si>
    <t xml:space="preserve">Срок обучения: 4,5 года. </t>
  </si>
  <si>
    <t>УТВЕРЖДЕН</t>
  </si>
  <si>
    <t>19 ЯНВАРЯ 2016 ГОДА</t>
  </si>
  <si>
    <t>Учебный план - матрица компетенций основной образовательной программы бакалавриата "Менеджмент"
Направление подготовки 38.03.02 Менеджмент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</si>
</sst>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6"/>
      <name val="Times New Roman"/>
      <family val="1"/>
    </font>
    <font>
      <b/>
      <sz val="14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8"/>
      <name val="Arial Cyr"/>
      <family val="2"/>
      <charset val="204"/>
    </font>
    <font>
      <vertAlign val="superscript"/>
      <sz val="11"/>
      <name val="Arial Cyr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49" fontId="4" fillId="2" borderId="17" xfId="0" applyNumberFormat="1" applyFont="1" applyFill="1" applyBorder="1" applyAlignment="1">
      <alignment horizontal="center" wrapText="1"/>
    </xf>
    <xf numFmtId="49" fontId="4" fillId="2" borderId="18" xfId="0" applyNumberFormat="1" applyFont="1" applyFill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left" wrapText="1" indent="3"/>
    </xf>
    <xf numFmtId="49" fontId="4" fillId="0" borderId="18" xfId="0" applyNumberFormat="1" applyFont="1" applyBorder="1" applyAlignment="1">
      <alignment horizontal="left" wrapText="1" indent="4"/>
    </xf>
    <xf numFmtId="49" fontId="4" fillId="0" borderId="18" xfId="0" applyNumberFormat="1" applyFont="1" applyBorder="1" applyAlignment="1">
      <alignment horizontal="left" wrapText="1" indent="5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 wrapText="1"/>
    </xf>
    <xf numFmtId="2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right" wrapText="1"/>
    </xf>
    <xf numFmtId="49" fontId="4" fillId="0" borderId="20" xfId="0" applyNumberFormat="1" applyFont="1" applyBorder="1" applyAlignment="1">
      <alignment horizontal="left" wrapText="1"/>
    </xf>
    <xf numFmtId="0" fontId="3" fillId="0" borderId="19" xfId="0" applyFont="1" applyFill="1" applyBorder="1" applyAlignment="1">
      <alignment horizontal="center" vertical="center" textRotation="90" wrapText="1"/>
    </xf>
    <xf numFmtId="1" fontId="4" fillId="2" borderId="19" xfId="0" applyNumberFormat="1" applyFont="1" applyFill="1" applyBorder="1" applyAlignment="1">
      <alignment horizontal="center" wrapText="1"/>
    </xf>
    <xf numFmtId="1" fontId="4" fillId="2" borderId="18" xfId="0" applyNumberFormat="1" applyFont="1" applyFill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1" fontId="4" fillId="3" borderId="18" xfId="0" applyNumberFormat="1" applyFont="1" applyFill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left" wrapText="1" indent="5"/>
    </xf>
    <xf numFmtId="49" fontId="4" fillId="2" borderId="19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49" fontId="4" fillId="0" borderId="0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left" vertical="center" wrapText="1"/>
    </xf>
    <xf numFmtId="49" fontId="1" fillId="3" borderId="0" xfId="0" applyNumberFormat="1" applyFont="1" applyFill="1" applyAlignment="1">
      <alignment horizontal="center" vertical="center" wrapText="1"/>
    </xf>
    <xf numFmtId="49" fontId="4" fillId="3" borderId="19" xfId="0" applyNumberFormat="1" applyFont="1" applyFill="1" applyBorder="1" applyAlignment="1">
      <alignment horizontal="left" wrapText="1" indent="2"/>
    </xf>
    <xf numFmtId="49" fontId="4" fillId="2" borderId="18" xfId="0" applyNumberFormat="1" applyFont="1" applyFill="1" applyBorder="1" applyAlignment="1">
      <alignment horizontal="left" wrapText="1" indent="1"/>
    </xf>
    <xf numFmtId="49" fontId="4" fillId="3" borderId="19" xfId="0" applyNumberFormat="1" applyFont="1" applyFill="1" applyBorder="1" applyAlignment="1">
      <alignment horizontal="left" wrapText="1" indent="2"/>
    </xf>
    <xf numFmtId="49" fontId="4" fillId="2" borderId="18" xfId="0" applyNumberFormat="1" applyFont="1" applyFill="1" applyBorder="1" applyAlignment="1">
      <alignment horizontal="left" wrapText="1" indent="2"/>
    </xf>
    <xf numFmtId="49" fontId="4" fillId="2" borderId="18" xfId="0" applyNumberFormat="1" applyFont="1" applyFill="1" applyBorder="1" applyAlignment="1">
      <alignment horizontal="left" wrapText="1" indent="3"/>
    </xf>
    <xf numFmtId="49" fontId="4" fillId="2" borderId="18" xfId="0" applyNumberFormat="1" applyFont="1" applyFill="1" applyBorder="1" applyAlignment="1">
      <alignment horizontal="left" wrapText="1" indent="4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wrapText="1" indent="2"/>
    </xf>
    <xf numFmtId="49" fontId="1" fillId="3" borderId="19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0" fillId="0" borderId="32" xfId="0" applyFill="1" applyBorder="1" applyAlignment="1">
      <alignment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left" wrapText="1" indent="4"/>
    </xf>
    <xf numFmtId="0" fontId="0" fillId="0" borderId="19" xfId="0" applyBorder="1" applyAlignment="1">
      <alignment horizontal="left" indent="4"/>
    </xf>
    <xf numFmtId="49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S123"/>
  <sheetViews>
    <sheetView tabSelected="1" zoomScale="75" zoomScaleNormal="75" zoomScaleSheetLayoutView="110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C5" sqref="C5"/>
    </sheetView>
  </sheetViews>
  <sheetFormatPr defaultColWidth="9.140625" defaultRowHeight="20.25" x14ac:dyDescent="0.3"/>
  <cols>
    <col min="1" max="1" width="9" style="1" customWidth="1"/>
    <col min="2" max="2" width="33.7109375" style="3" customWidth="1"/>
    <col min="3" max="3" width="31" style="2" customWidth="1"/>
    <col min="4" max="4" width="10.140625" style="1" customWidth="1"/>
    <col min="5" max="7" width="6.7109375" style="1" customWidth="1"/>
    <col min="8" max="8" width="10.140625" style="1" customWidth="1"/>
    <col min="9" max="148" width="9.140625" style="1"/>
    <col min="149" max="149" width="36.85546875" style="1" customWidth="1"/>
    <col min="150" max="16384" width="9.140625" style="1"/>
  </cols>
  <sheetData>
    <row r="1" spans="1:149" s="5" customFormat="1" ht="51.75" customHeight="1" x14ac:dyDescent="0.35">
      <c r="A1" s="75" t="s">
        <v>93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20"/>
      <c r="Z1" s="20"/>
      <c r="AC1" s="68" t="s">
        <v>202</v>
      </c>
      <c r="AD1" s="68"/>
      <c r="AE1" s="68"/>
      <c r="AF1" s="68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48"/>
    </row>
    <row r="2" spans="1:149" s="5" customFormat="1" ht="52.5" customHeight="1" x14ac:dyDescent="0.35">
      <c r="A2" s="68" t="s">
        <v>204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20"/>
      <c r="Z2" s="20"/>
      <c r="AC2" s="68" t="s">
        <v>203</v>
      </c>
      <c r="AD2" s="68"/>
      <c r="AE2" s="68"/>
      <c r="AF2" s="68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2"/>
    </row>
    <row r="3" spans="1:149" s="5" customFormat="1" ht="18" customHeigh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9"/>
      <c r="W3" s="19"/>
      <c r="X3" s="19"/>
      <c r="Y3" s="19"/>
      <c r="Z3" s="19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5"/>
    </row>
    <row r="4" spans="1:149" s="5" customFormat="1" ht="22.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9"/>
      <c r="W4" s="19"/>
      <c r="X4" s="19"/>
      <c r="Y4" s="19"/>
      <c r="Z4" s="19"/>
      <c r="BP4" s="66"/>
      <c r="BQ4" s="66"/>
    </row>
    <row r="5" spans="1:149" s="5" customFormat="1" ht="32.450000000000003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9"/>
      <c r="W5" s="19"/>
      <c r="X5" s="19"/>
      <c r="Y5" s="19"/>
      <c r="Z5" s="19"/>
    </row>
    <row r="6" spans="1:149" s="5" customFormat="1" ht="18" customHeight="1" x14ac:dyDescent="0.2">
      <c r="A6" s="1"/>
      <c r="B6" s="78" t="s">
        <v>95</v>
      </c>
      <c r="C6" s="78"/>
    </row>
    <row r="7" spans="1:149" s="5" customFormat="1" ht="18" customHeight="1" x14ac:dyDescent="0.2">
      <c r="A7" s="1"/>
      <c r="B7" s="78" t="s">
        <v>201</v>
      </c>
      <c r="C7" s="78"/>
    </row>
    <row r="8" spans="1:149" s="5" customFormat="1" ht="18" customHeight="1" x14ac:dyDescent="0.2">
      <c r="A8" s="1"/>
      <c r="B8" s="67" t="s">
        <v>96</v>
      </c>
      <c r="C8" s="67"/>
    </row>
    <row r="9" spans="1:149" s="5" customFormat="1" ht="18" customHeight="1" x14ac:dyDescent="0.2">
      <c r="A9" s="1"/>
      <c r="B9" s="47" t="s">
        <v>94</v>
      </c>
      <c r="C9" s="6"/>
    </row>
    <row r="10" spans="1:149" customFormat="1" ht="13.5" thickBot="1" x14ac:dyDescent="0.25"/>
    <row r="11" spans="1:149" s="5" customFormat="1" ht="45" customHeight="1" thickBot="1" x14ac:dyDescent="0.25">
      <c r="A11" s="69" t="s">
        <v>0</v>
      </c>
      <c r="B11" s="72" t="s">
        <v>97</v>
      </c>
      <c r="C11" s="79" t="s">
        <v>1</v>
      </c>
      <c r="D11" s="81" t="s">
        <v>2</v>
      </c>
      <c r="E11" s="81" t="s">
        <v>3</v>
      </c>
      <c r="F11" s="81" t="s">
        <v>4</v>
      </c>
      <c r="G11" s="83" t="s">
        <v>193</v>
      </c>
      <c r="H11" s="76" t="s">
        <v>5</v>
      </c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6" t="s">
        <v>18</v>
      </c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6" t="s">
        <v>19</v>
      </c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6" t="s">
        <v>20</v>
      </c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6" t="s">
        <v>21</v>
      </c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91" t="s">
        <v>104</v>
      </c>
      <c r="ES11" s="91" t="s">
        <v>105</v>
      </c>
    </row>
    <row r="12" spans="1:149" s="5" customFormat="1" ht="47.25" customHeight="1" x14ac:dyDescent="0.2">
      <c r="A12" s="70"/>
      <c r="B12" s="73"/>
      <c r="C12" s="80"/>
      <c r="D12" s="82"/>
      <c r="E12" s="82"/>
      <c r="F12" s="82"/>
      <c r="G12" s="84"/>
      <c r="H12" s="87" t="s">
        <v>6</v>
      </c>
      <c r="I12" s="81" t="s">
        <v>7</v>
      </c>
      <c r="J12" s="89" t="s">
        <v>194</v>
      </c>
      <c r="K12" s="93" t="s">
        <v>195</v>
      </c>
      <c r="L12" s="94"/>
      <c r="M12" s="94"/>
      <c r="N12" s="95"/>
      <c r="O12" s="85" t="s">
        <v>8</v>
      </c>
      <c r="P12" s="69" t="s">
        <v>196</v>
      </c>
      <c r="Q12" s="94"/>
      <c r="R12" s="94"/>
      <c r="S12" s="94"/>
      <c r="T12" s="96"/>
      <c r="U12" s="95" t="s">
        <v>9</v>
      </c>
      <c r="V12" s="97"/>
      <c r="W12" s="97"/>
      <c r="X12" s="97"/>
      <c r="Y12" s="98"/>
      <c r="Z12" s="69" t="s">
        <v>10</v>
      </c>
      <c r="AA12" s="94"/>
      <c r="AB12" s="94"/>
      <c r="AC12" s="94"/>
      <c r="AD12" s="96"/>
      <c r="AE12" s="69" t="s">
        <v>11</v>
      </c>
      <c r="AF12" s="94"/>
      <c r="AG12" s="94"/>
      <c r="AH12" s="94"/>
      <c r="AI12" s="96"/>
      <c r="AJ12" s="87" t="s">
        <v>6</v>
      </c>
      <c r="AK12" s="81" t="s">
        <v>7</v>
      </c>
      <c r="AL12" s="89" t="s">
        <v>194</v>
      </c>
      <c r="AM12" s="93" t="s">
        <v>195</v>
      </c>
      <c r="AN12" s="94"/>
      <c r="AO12" s="94"/>
      <c r="AP12" s="95"/>
      <c r="AQ12" s="85" t="s">
        <v>8</v>
      </c>
      <c r="AR12" s="69" t="s">
        <v>196</v>
      </c>
      <c r="AS12" s="94"/>
      <c r="AT12" s="94"/>
      <c r="AU12" s="94"/>
      <c r="AV12" s="96"/>
      <c r="AW12" s="95" t="s">
        <v>9</v>
      </c>
      <c r="AX12" s="97"/>
      <c r="AY12" s="97"/>
      <c r="AZ12" s="97"/>
      <c r="BA12" s="98"/>
      <c r="BB12" s="69" t="s">
        <v>10</v>
      </c>
      <c r="BC12" s="94"/>
      <c r="BD12" s="94"/>
      <c r="BE12" s="94"/>
      <c r="BF12" s="96"/>
      <c r="BG12" s="69" t="s">
        <v>11</v>
      </c>
      <c r="BH12" s="94"/>
      <c r="BI12" s="94"/>
      <c r="BJ12" s="94"/>
      <c r="BK12" s="96"/>
      <c r="BL12" s="87" t="s">
        <v>6</v>
      </c>
      <c r="BM12" s="81" t="s">
        <v>7</v>
      </c>
      <c r="BN12" s="89" t="s">
        <v>194</v>
      </c>
      <c r="BO12" s="93" t="s">
        <v>195</v>
      </c>
      <c r="BP12" s="94"/>
      <c r="BQ12" s="94"/>
      <c r="BR12" s="95"/>
      <c r="BS12" s="85" t="s">
        <v>8</v>
      </c>
      <c r="BT12" s="69" t="s">
        <v>196</v>
      </c>
      <c r="BU12" s="94"/>
      <c r="BV12" s="94"/>
      <c r="BW12" s="94"/>
      <c r="BX12" s="96"/>
      <c r="BY12" s="95" t="s">
        <v>9</v>
      </c>
      <c r="BZ12" s="97"/>
      <c r="CA12" s="97"/>
      <c r="CB12" s="97"/>
      <c r="CC12" s="98"/>
      <c r="CD12" s="69" t="s">
        <v>10</v>
      </c>
      <c r="CE12" s="94"/>
      <c r="CF12" s="94"/>
      <c r="CG12" s="94"/>
      <c r="CH12" s="96"/>
      <c r="CI12" s="69" t="s">
        <v>11</v>
      </c>
      <c r="CJ12" s="94"/>
      <c r="CK12" s="94"/>
      <c r="CL12" s="94"/>
      <c r="CM12" s="96"/>
      <c r="CN12" s="87" t="s">
        <v>6</v>
      </c>
      <c r="CO12" s="81" t="s">
        <v>7</v>
      </c>
      <c r="CP12" s="89" t="s">
        <v>194</v>
      </c>
      <c r="CQ12" s="93" t="s">
        <v>195</v>
      </c>
      <c r="CR12" s="94"/>
      <c r="CS12" s="94"/>
      <c r="CT12" s="95"/>
      <c r="CU12" s="85" t="s">
        <v>8</v>
      </c>
      <c r="CV12" s="69" t="s">
        <v>196</v>
      </c>
      <c r="CW12" s="94"/>
      <c r="CX12" s="94"/>
      <c r="CY12" s="94"/>
      <c r="CZ12" s="96"/>
      <c r="DA12" s="95" t="s">
        <v>9</v>
      </c>
      <c r="DB12" s="97"/>
      <c r="DC12" s="97"/>
      <c r="DD12" s="97"/>
      <c r="DE12" s="98"/>
      <c r="DF12" s="69" t="s">
        <v>10</v>
      </c>
      <c r="DG12" s="94"/>
      <c r="DH12" s="94"/>
      <c r="DI12" s="94"/>
      <c r="DJ12" s="96"/>
      <c r="DK12" s="69" t="s">
        <v>11</v>
      </c>
      <c r="DL12" s="94"/>
      <c r="DM12" s="94"/>
      <c r="DN12" s="94"/>
      <c r="DO12" s="96"/>
      <c r="DP12" s="87" t="s">
        <v>6</v>
      </c>
      <c r="DQ12" s="81" t="s">
        <v>7</v>
      </c>
      <c r="DR12" s="89" t="s">
        <v>194</v>
      </c>
      <c r="DS12" s="93" t="s">
        <v>195</v>
      </c>
      <c r="DT12" s="94"/>
      <c r="DU12" s="94"/>
      <c r="DV12" s="95"/>
      <c r="DW12" s="85" t="s">
        <v>8</v>
      </c>
      <c r="DX12" s="69" t="s">
        <v>196</v>
      </c>
      <c r="DY12" s="94"/>
      <c r="DZ12" s="94"/>
      <c r="EA12" s="94"/>
      <c r="EB12" s="96"/>
      <c r="EC12" s="95" t="s">
        <v>9</v>
      </c>
      <c r="ED12" s="97"/>
      <c r="EE12" s="97"/>
      <c r="EF12" s="97"/>
      <c r="EG12" s="98"/>
      <c r="EH12" s="69" t="s">
        <v>10</v>
      </c>
      <c r="EI12" s="94"/>
      <c r="EJ12" s="94"/>
      <c r="EK12" s="94"/>
      <c r="EL12" s="96"/>
      <c r="EM12" s="69" t="s">
        <v>11</v>
      </c>
      <c r="EN12" s="94"/>
      <c r="EO12" s="94"/>
      <c r="EP12" s="94"/>
      <c r="EQ12" s="96"/>
      <c r="ER12" s="92"/>
      <c r="ES12" s="92"/>
    </row>
    <row r="13" spans="1:149" s="5" customFormat="1" ht="145.5" customHeight="1" x14ac:dyDescent="0.2">
      <c r="A13" s="71"/>
      <c r="B13" s="74"/>
      <c r="C13" s="80"/>
      <c r="D13" s="82"/>
      <c r="E13" s="82"/>
      <c r="F13" s="82"/>
      <c r="G13" s="84"/>
      <c r="H13" s="88"/>
      <c r="I13" s="82"/>
      <c r="J13" s="90"/>
      <c r="K13" s="7" t="s">
        <v>12</v>
      </c>
      <c r="L13" s="7" t="s">
        <v>13</v>
      </c>
      <c r="M13" s="7" t="s">
        <v>14</v>
      </c>
      <c r="N13" s="7" t="s">
        <v>103</v>
      </c>
      <c r="O13" s="86"/>
      <c r="P13" s="34" t="s">
        <v>98</v>
      </c>
      <c r="Q13" s="34" t="s">
        <v>99</v>
      </c>
      <c r="R13" s="34" t="s">
        <v>100</v>
      </c>
      <c r="S13" s="34" t="s">
        <v>101</v>
      </c>
      <c r="T13" s="34" t="s">
        <v>102</v>
      </c>
      <c r="U13" s="9" t="s">
        <v>197</v>
      </c>
      <c r="V13" s="7" t="s">
        <v>15</v>
      </c>
      <c r="W13" s="7" t="s">
        <v>16</v>
      </c>
      <c r="X13" s="7" t="s">
        <v>198</v>
      </c>
      <c r="Y13" s="8" t="s">
        <v>17</v>
      </c>
      <c r="Z13" s="61" t="s">
        <v>199</v>
      </c>
      <c r="AA13" s="7" t="s">
        <v>15</v>
      </c>
      <c r="AB13" s="7" t="s">
        <v>16</v>
      </c>
      <c r="AC13" s="7" t="s">
        <v>198</v>
      </c>
      <c r="AD13" s="8" t="s">
        <v>17</v>
      </c>
      <c r="AE13" s="9" t="s">
        <v>197</v>
      </c>
      <c r="AF13" s="7" t="s">
        <v>15</v>
      </c>
      <c r="AG13" s="7" t="s">
        <v>16</v>
      </c>
      <c r="AH13" s="7" t="s">
        <v>198</v>
      </c>
      <c r="AI13" s="8" t="s">
        <v>17</v>
      </c>
      <c r="AJ13" s="88"/>
      <c r="AK13" s="82"/>
      <c r="AL13" s="90"/>
      <c r="AM13" s="7" t="s">
        <v>12</v>
      </c>
      <c r="AN13" s="7" t="s">
        <v>13</v>
      </c>
      <c r="AO13" s="7" t="s">
        <v>14</v>
      </c>
      <c r="AP13" s="7" t="s">
        <v>103</v>
      </c>
      <c r="AQ13" s="86"/>
      <c r="AR13" s="34" t="s">
        <v>98</v>
      </c>
      <c r="AS13" s="34" t="s">
        <v>99</v>
      </c>
      <c r="AT13" s="34" t="s">
        <v>100</v>
      </c>
      <c r="AU13" s="34" t="s">
        <v>101</v>
      </c>
      <c r="AV13" s="34" t="s">
        <v>102</v>
      </c>
      <c r="AW13" s="9" t="s">
        <v>197</v>
      </c>
      <c r="AX13" s="7" t="s">
        <v>15</v>
      </c>
      <c r="AY13" s="7" t="s">
        <v>16</v>
      </c>
      <c r="AZ13" s="7" t="s">
        <v>198</v>
      </c>
      <c r="BA13" s="8" t="s">
        <v>17</v>
      </c>
      <c r="BB13" s="9" t="s">
        <v>197</v>
      </c>
      <c r="BC13" s="7" t="s">
        <v>15</v>
      </c>
      <c r="BD13" s="7" t="s">
        <v>16</v>
      </c>
      <c r="BE13" s="7" t="s">
        <v>198</v>
      </c>
      <c r="BF13" s="8" t="s">
        <v>17</v>
      </c>
      <c r="BG13" s="9" t="s">
        <v>197</v>
      </c>
      <c r="BH13" s="7" t="s">
        <v>15</v>
      </c>
      <c r="BI13" s="7" t="s">
        <v>16</v>
      </c>
      <c r="BJ13" s="7" t="s">
        <v>198</v>
      </c>
      <c r="BK13" s="8" t="s">
        <v>17</v>
      </c>
      <c r="BL13" s="88"/>
      <c r="BM13" s="82"/>
      <c r="BN13" s="90"/>
      <c r="BO13" s="7" t="s">
        <v>12</v>
      </c>
      <c r="BP13" s="7" t="s">
        <v>13</v>
      </c>
      <c r="BQ13" s="7" t="s">
        <v>14</v>
      </c>
      <c r="BR13" s="7" t="s">
        <v>103</v>
      </c>
      <c r="BS13" s="86"/>
      <c r="BT13" s="34" t="s">
        <v>98</v>
      </c>
      <c r="BU13" s="34" t="s">
        <v>99</v>
      </c>
      <c r="BV13" s="34" t="s">
        <v>100</v>
      </c>
      <c r="BW13" s="34" t="s">
        <v>101</v>
      </c>
      <c r="BX13" s="34" t="s">
        <v>102</v>
      </c>
      <c r="BY13" s="9" t="s">
        <v>197</v>
      </c>
      <c r="BZ13" s="7" t="s">
        <v>15</v>
      </c>
      <c r="CA13" s="7" t="s">
        <v>16</v>
      </c>
      <c r="CB13" s="7" t="s">
        <v>198</v>
      </c>
      <c r="CC13" s="8" t="s">
        <v>17</v>
      </c>
      <c r="CD13" s="9" t="s">
        <v>197</v>
      </c>
      <c r="CE13" s="7" t="s">
        <v>15</v>
      </c>
      <c r="CF13" s="7" t="s">
        <v>16</v>
      </c>
      <c r="CG13" s="7" t="s">
        <v>198</v>
      </c>
      <c r="CH13" s="8" t="s">
        <v>17</v>
      </c>
      <c r="CI13" s="9" t="s">
        <v>197</v>
      </c>
      <c r="CJ13" s="7" t="s">
        <v>15</v>
      </c>
      <c r="CK13" s="7" t="s">
        <v>16</v>
      </c>
      <c r="CL13" s="7" t="s">
        <v>198</v>
      </c>
      <c r="CM13" s="8" t="s">
        <v>17</v>
      </c>
      <c r="CN13" s="88"/>
      <c r="CO13" s="82"/>
      <c r="CP13" s="90"/>
      <c r="CQ13" s="7" t="s">
        <v>12</v>
      </c>
      <c r="CR13" s="7" t="s">
        <v>13</v>
      </c>
      <c r="CS13" s="7" t="s">
        <v>14</v>
      </c>
      <c r="CT13" s="7" t="s">
        <v>103</v>
      </c>
      <c r="CU13" s="86"/>
      <c r="CV13" s="34" t="s">
        <v>98</v>
      </c>
      <c r="CW13" s="34" t="s">
        <v>99</v>
      </c>
      <c r="CX13" s="34" t="s">
        <v>100</v>
      </c>
      <c r="CY13" s="34" t="s">
        <v>101</v>
      </c>
      <c r="CZ13" s="34" t="s">
        <v>102</v>
      </c>
      <c r="DA13" s="9" t="s">
        <v>197</v>
      </c>
      <c r="DB13" s="7" t="s">
        <v>15</v>
      </c>
      <c r="DC13" s="7" t="s">
        <v>16</v>
      </c>
      <c r="DD13" s="7" t="s">
        <v>198</v>
      </c>
      <c r="DE13" s="8" t="s">
        <v>17</v>
      </c>
      <c r="DF13" s="9" t="s">
        <v>197</v>
      </c>
      <c r="DG13" s="7" t="s">
        <v>15</v>
      </c>
      <c r="DH13" s="7" t="s">
        <v>16</v>
      </c>
      <c r="DI13" s="7" t="s">
        <v>198</v>
      </c>
      <c r="DJ13" s="8" t="s">
        <v>17</v>
      </c>
      <c r="DK13" s="9" t="s">
        <v>197</v>
      </c>
      <c r="DL13" s="7" t="s">
        <v>15</v>
      </c>
      <c r="DM13" s="7" t="s">
        <v>16</v>
      </c>
      <c r="DN13" s="7" t="s">
        <v>198</v>
      </c>
      <c r="DO13" s="8" t="s">
        <v>17</v>
      </c>
      <c r="DP13" s="88"/>
      <c r="DQ13" s="82"/>
      <c r="DR13" s="90"/>
      <c r="DS13" s="7" t="s">
        <v>12</v>
      </c>
      <c r="DT13" s="7" t="s">
        <v>13</v>
      </c>
      <c r="DU13" s="7" t="s">
        <v>14</v>
      </c>
      <c r="DV13" s="7" t="s">
        <v>103</v>
      </c>
      <c r="DW13" s="86"/>
      <c r="DX13" s="34" t="s">
        <v>98</v>
      </c>
      <c r="DY13" s="34" t="s">
        <v>99</v>
      </c>
      <c r="DZ13" s="34" t="s">
        <v>100</v>
      </c>
      <c r="EA13" s="34" t="s">
        <v>101</v>
      </c>
      <c r="EB13" s="34" t="s">
        <v>102</v>
      </c>
      <c r="EC13" s="9" t="s">
        <v>197</v>
      </c>
      <c r="ED13" s="7" t="s">
        <v>15</v>
      </c>
      <c r="EE13" s="7" t="s">
        <v>16</v>
      </c>
      <c r="EF13" s="7" t="s">
        <v>198</v>
      </c>
      <c r="EG13" s="8" t="s">
        <v>17</v>
      </c>
      <c r="EH13" s="9" t="s">
        <v>197</v>
      </c>
      <c r="EI13" s="7" t="s">
        <v>15</v>
      </c>
      <c r="EJ13" s="7" t="s">
        <v>16</v>
      </c>
      <c r="EK13" s="7" t="s">
        <v>198</v>
      </c>
      <c r="EL13" s="8" t="s">
        <v>17</v>
      </c>
      <c r="EM13" s="9" t="s">
        <v>197</v>
      </c>
      <c r="EN13" s="7" t="s">
        <v>15</v>
      </c>
      <c r="EO13" s="7" t="s">
        <v>16</v>
      </c>
      <c r="EP13" s="7" t="s">
        <v>198</v>
      </c>
      <c r="EQ13" s="8" t="s">
        <v>17</v>
      </c>
      <c r="ER13" s="92"/>
      <c r="ES13" s="92"/>
    </row>
    <row r="14" spans="1:149" ht="12.75" customHeight="1" x14ac:dyDescent="0.2">
      <c r="A14" s="10" t="s">
        <v>23</v>
      </c>
      <c r="B14" s="53" t="s">
        <v>22</v>
      </c>
      <c r="C14" s="11"/>
      <c r="D14" s="36" t="s">
        <v>106</v>
      </c>
      <c r="E14" s="36">
        <f>E15+E16+E17+E18</f>
        <v>17</v>
      </c>
      <c r="F14" s="36">
        <f t="shared" ref="F14:BK14" si="0">F15+F16+F17+F18</f>
        <v>646</v>
      </c>
      <c r="G14" s="36">
        <f t="shared" si="0"/>
        <v>130</v>
      </c>
      <c r="H14" s="36">
        <f t="shared" si="0"/>
        <v>17</v>
      </c>
      <c r="I14" s="36">
        <f t="shared" si="0"/>
        <v>646</v>
      </c>
      <c r="J14" s="36">
        <f t="shared" si="0"/>
        <v>130</v>
      </c>
      <c r="K14" s="36">
        <f t="shared" si="0"/>
        <v>56</v>
      </c>
      <c r="L14" s="36">
        <f t="shared" si="0"/>
        <v>74</v>
      </c>
      <c r="M14" s="36">
        <f t="shared" si="0"/>
        <v>0</v>
      </c>
      <c r="N14" s="36">
        <f t="shared" si="0"/>
        <v>0</v>
      </c>
      <c r="O14" s="36">
        <f t="shared" si="0"/>
        <v>516</v>
      </c>
      <c r="P14" s="36">
        <f t="shared" si="0"/>
        <v>0</v>
      </c>
      <c r="Q14" s="36">
        <f t="shared" si="0"/>
        <v>0</v>
      </c>
      <c r="R14" s="36">
        <f t="shared" si="0"/>
        <v>0</v>
      </c>
      <c r="S14" s="36">
        <f t="shared" si="0"/>
        <v>0</v>
      </c>
      <c r="T14" s="36">
        <f t="shared" si="0"/>
        <v>0</v>
      </c>
      <c r="U14" s="36">
        <f t="shared" si="0"/>
        <v>44</v>
      </c>
      <c r="V14" s="36">
        <f t="shared" si="0"/>
        <v>0</v>
      </c>
      <c r="W14" s="36">
        <f t="shared" si="0"/>
        <v>5</v>
      </c>
      <c r="X14" s="36">
        <f t="shared" si="0"/>
        <v>44</v>
      </c>
      <c r="Y14" s="36">
        <f t="shared" si="0"/>
        <v>190</v>
      </c>
      <c r="Z14" s="36">
        <f t="shared" si="0"/>
        <v>0</v>
      </c>
      <c r="AA14" s="36">
        <f t="shared" si="0"/>
        <v>0</v>
      </c>
      <c r="AB14" s="36">
        <f t="shared" si="0"/>
        <v>0</v>
      </c>
      <c r="AC14" s="36">
        <f t="shared" si="0"/>
        <v>0</v>
      </c>
      <c r="AD14" s="36">
        <f t="shared" si="0"/>
        <v>0</v>
      </c>
      <c r="AE14" s="36">
        <f t="shared" si="0"/>
        <v>86</v>
      </c>
      <c r="AF14" s="36">
        <f t="shared" si="0"/>
        <v>0</v>
      </c>
      <c r="AG14" s="36">
        <f t="shared" si="0"/>
        <v>12</v>
      </c>
      <c r="AH14" s="36">
        <f t="shared" si="0"/>
        <v>86</v>
      </c>
      <c r="AI14" s="36">
        <f t="shared" si="0"/>
        <v>456</v>
      </c>
      <c r="AJ14" s="36">
        <f t="shared" si="0"/>
        <v>0</v>
      </c>
      <c r="AK14" s="36">
        <f t="shared" si="0"/>
        <v>0</v>
      </c>
      <c r="AL14" s="36">
        <f t="shared" si="0"/>
        <v>0</v>
      </c>
      <c r="AM14" s="36">
        <f t="shared" si="0"/>
        <v>0</v>
      </c>
      <c r="AN14" s="36">
        <f t="shared" si="0"/>
        <v>0</v>
      </c>
      <c r="AO14" s="36">
        <f t="shared" si="0"/>
        <v>0</v>
      </c>
      <c r="AP14" s="36">
        <f t="shared" si="0"/>
        <v>0</v>
      </c>
      <c r="AQ14" s="36">
        <f t="shared" si="0"/>
        <v>0</v>
      </c>
      <c r="AR14" s="36">
        <f t="shared" si="0"/>
        <v>0</v>
      </c>
      <c r="AS14" s="36">
        <f t="shared" si="0"/>
        <v>0</v>
      </c>
      <c r="AT14" s="36">
        <f t="shared" si="0"/>
        <v>0</v>
      </c>
      <c r="AU14" s="36">
        <f t="shared" si="0"/>
        <v>0</v>
      </c>
      <c r="AV14" s="36">
        <f t="shared" si="0"/>
        <v>0</v>
      </c>
      <c r="AW14" s="36">
        <f t="shared" si="0"/>
        <v>0</v>
      </c>
      <c r="AX14" s="36">
        <f t="shared" si="0"/>
        <v>0</v>
      </c>
      <c r="AY14" s="36">
        <f t="shared" si="0"/>
        <v>0</v>
      </c>
      <c r="AZ14" s="36">
        <f t="shared" si="0"/>
        <v>0</v>
      </c>
      <c r="BA14" s="36">
        <f t="shared" si="0"/>
        <v>0</v>
      </c>
      <c r="BB14" s="36">
        <f t="shared" si="0"/>
        <v>0</v>
      </c>
      <c r="BC14" s="36">
        <f t="shared" si="0"/>
        <v>0</v>
      </c>
      <c r="BD14" s="36">
        <f t="shared" si="0"/>
        <v>0</v>
      </c>
      <c r="BE14" s="36">
        <f t="shared" si="0"/>
        <v>0</v>
      </c>
      <c r="BF14" s="36">
        <f t="shared" si="0"/>
        <v>0</v>
      </c>
      <c r="BG14" s="36">
        <f t="shared" si="0"/>
        <v>0</v>
      </c>
      <c r="BH14" s="36">
        <f t="shared" si="0"/>
        <v>0</v>
      </c>
      <c r="BI14" s="36">
        <f t="shared" si="0"/>
        <v>0</v>
      </c>
      <c r="BJ14" s="36">
        <f t="shared" si="0"/>
        <v>0</v>
      </c>
      <c r="BK14" s="36">
        <f t="shared" si="0"/>
        <v>0</v>
      </c>
      <c r="BL14" s="36">
        <f t="shared" ref="BL14:DN14" si="1">BL15+BL16+BL17+BL18</f>
        <v>0</v>
      </c>
      <c r="BM14" s="36">
        <f t="shared" si="1"/>
        <v>0</v>
      </c>
      <c r="BN14" s="36">
        <f t="shared" si="1"/>
        <v>0</v>
      </c>
      <c r="BO14" s="36">
        <f t="shared" si="1"/>
        <v>0</v>
      </c>
      <c r="BP14" s="36">
        <f t="shared" si="1"/>
        <v>0</v>
      </c>
      <c r="BQ14" s="36">
        <f t="shared" si="1"/>
        <v>0</v>
      </c>
      <c r="BR14" s="36">
        <f t="shared" si="1"/>
        <v>0</v>
      </c>
      <c r="BS14" s="36">
        <f t="shared" si="1"/>
        <v>0</v>
      </c>
      <c r="BT14" s="36">
        <f t="shared" si="1"/>
        <v>0</v>
      </c>
      <c r="BU14" s="36">
        <f t="shared" si="1"/>
        <v>0</v>
      </c>
      <c r="BV14" s="36">
        <f t="shared" si="1"/>
        <v>0</v>
      </c>
      <c r="BW14" s="36">
        <f t="shared" si="1"/>
        <v>0</v>
      </c>
      <c r="BX14" s="36">
        <f t="shared" si="1"/>
        <v>0</v>
      </c>
      <c r="BY14" s="36">
        <f t="shared" si="1"/>
        <v>0</v>
      </c>
      <c r="BZ14" s="36">
        <f t="shared" si="1"/>
        <v>0</v>
      </c>
      <c r="CA14" s="36">
        <f t="shared" si="1"/>
        <v>0</v>
      </c>
      <c r="CB14" s="36">
        <f t="shared" si="1"/>
        <v>0</v>
      </c>
      <c r="CC14" s="36">
        <f t="shared" si="1"/>
        <v>0</v>
      </c>
      <c r="CD14" s="36">
        <f t="shared" si="1"/>
        <v>0</v>
      </c>
      <c r="CE14" s="36">
        <f t="shared" si="1"/>
        <v>0</v>
      </c>
      <c r="CF14" s="36">
        <f t="shared" si="1"/>
        <v>0</v>
      </c>
      <c r="CG14" s="36">
        <f t="shared" si="1"/>
        <v>0</v>
      </c>
      <c r="CH14" s="36">
        <f t="shared" si="1"/>
        <v>0</v>
      </c>
      <c r="CI14" s="36">
        <f t="shared" si="1"/>
        <v>0</v>
      </c>
      <c r="CJ14" s="36">
        <f t="shared" si="1"/>
        <v>0</v>
      </c>
      <c r="CK14" s="36">
        <f t="shared" si="1"/>
        <v>0</v>
      </c>
      <c r="CL14" s="36">
        <f t="shared" si="1"/>
        <v>0</v>
      </c>
      <c r="CM14" s="36">
        <f t="shared" si="1"/>
        <v>0</v>
      </c>
      <c r="CN14" s="36">
        <f t="shared" si="1"/>
        <v>0</v>
      </c>
      <c r="CO14" s="36">
        <f t="shared" si="1"/>
        <v>0</v>
      </c>
      <c r="CP14" s="36">
        <f t="shared" si="1"/>
        <v>0</v>
      </c>
      <c r="CQ14" s="36">
        <f t="shared" si="1"/>
        <v>0</v>
      </c>
      <c r="CR14" s="36">
        <f t="shared" si="1"/>
        <v>0</v>
      </c>
      <c r="CS14" s="36">
        <f t="shared" si="1"/>
        <v>0</v>
      </c>
      <c r="CT14" s="36">
        <f t="shared" si="1"/>
        <v>0</v>
      </c>
      <c r="CU14" s="36">
        <f t="shared" si="1"/>
        <v>0</v>
      </c>
      <c r="CV14" s="36">
        <f t="shared" si="1"/>
        <v>0</v>
      </c>
      <c r="CW14" s="36">
        <f t="shared" si="1"/>
        <v>0</v>
      </c>
      <c r="CX14" s="36">
        <f t="shared" si="1"/>
        <v>0</v>
      </c>
      <c r="CY14" s="36">
        <f t="shared" si="1"/>
        <v>0</v>
      </c>
      <c r="CZ14" s="36">
        <f t="shared" si="1"/>
        <v>0</v>
      </c>
      <c r="DA14" s="36">
        <f t="shared" si="1"/>
        <v>0</v>
      </c>
      <c r="DB14" s="36">
        <f t="shared" si="1"/>
        <v>0</v>
      </c>
      <c r="DC14" s="36">
        <f t="shared" si="1"/>
        <v>0</v>
      </c>
      <c r="DD14" s="36">
        <f t="shared" si="1"/>
        <v>0</v>
      </c>
      <c r="DE14" s="36">
        <f t="shared" si="1"/>
        <v>0</v>
      </c>
      <c r="DF14" s="36">
        <f t="shared" si="1"/>
        <v>0</v>
      </c>
      <c r="DG14" s="36">
        <f t="shared" si="1"/>
        <v>0</v>
      </c>
      <c r="DH14" s="36">
        <f t="shared" si="1"/>
        <v>0</v>
      </c>
      <c r="DI14" s="36">
        <f t="shared" si="1"/>
        <v>0</v>
      </c>
      <c r="DJ14" s="36">
        <f t="shared" si="1"/>
        <v>0</v>
      </c>
      <c r="DK14" s="36">
        <f t="shared" si="1"/>
        <v>0</v>
      </c>
      <c r="DL14" s="36">
        <f t="shared" si="1"/>
        <v>0</v>
      </c>
      <c r="DM14" s="36">
        <f t="shared" si="1"/>
        <v>0</v>
      </c>
      <c r="DN14" s="36">
        <f t="shared" si="1"/>
        <v>0</v>
      </c>
      <c r="DO14" s="36">
        <f t="shared" ref="DO14:EQ14" si="2">DO15+DO16+DO17+DO18</f>
        <v>0</v>
      </c>
      <c r="DP14" s="36">
        <f t="shared" si="2"/>
        <v>0</v>
      </c>
      <c r="DQ14" s="36">
        <f t="shared" si="2"/>
        <v>0</v>
      </c>
      <c r="DR14" s="36">
        <f t="shared" si="2"/>
        <v>0</v>
      </c>
      <c r="DS14" s="36">
        <f t="shared" si="2"/>
        <v>0</v>
      </c>
      <c r="DT14" s="36">
        <f t="shared" si="2"/>
        <v>0</v>
      </c>
      <c r="DU14" s="36">
        <f t="shared" si="2"/>
        <v>0</v>
      </c>
      <c r="DV14" s="36">
        <f t="shared" si="2"/>
        <v>0</v>
      </c>
      <c r="DW14" s="36">
        <f t="shared" si="2"/>
        <v>0</v>
      </c>
      <c r="DX14" s="36">
        <f t="shared" si="2"/>
        <v>0</v>
      </c>
      <c r="DY14" s="36">
        <f t="shared" si="2"/>
        <v>0</v>
      </c>
      <c r="DZ14" s="36">
        <f t="shared" si="2"/>
        <v>0</v>
      </c>
      <c r="EA14" s="36">
        <f t="shared" si="2"/>
        <v>0</v>
      </c>
      <c r="EB14" s="36">
        <f t="shared" si="2"/>
        <v>0</v>
      </c>
      <c r="EC14" s="36">
        <f t="shared" si="2"/>
        <v>0</v>
      </c>
      <c r="ED14" s="36">
        <f t="shared" si="2"/>
        <v>0</v>
      </c>
      <c r="EE14" s="36">
        <f t="shared" si="2"/>
        <v>0</v>
      </c>
      <c r="EF14" s="36">
        <f t="shared" si="2"/>
        <v>0</v>
      </c>
      <c r="EG14" s="36">
        <f t="shared" si="2"/>
        <v>0</v>
      </c>
      <c r="EH14" s="36">
        <f t="shared" si="2"/>
        <v>0</v>
      </c>
      <c r="EI14" s="36">
        <f t="shared" si="2"/>
        <v>0</v>
      </c>
      <c r="EJ14" s="36">
        <f t="shared" si="2"/>
        <v>0</v>
      </c>
      <c r="EK14" s="36">
        <f t="shared" si="2"/>
        <v>0</v>
      </c>
      <c r="EL14" s="36">
        <f t="shared" si="2"/>
        <v>0</v>
      </c>
      <c r="EM14" s="36">
        <f t="shared" si="2"/>
        <v>0</v>
      </c>
      <c r="EN14" s="36">
        <f t="shared" si="2"/>
        <v>0</v>
      </c>
      <c r="EO14" s="36">
        <f t="shared" si="2"/>
        <v>0</v>
      </c>
      <c r="EP14" s="36">
        <f t="shared" si="2"/>
        <v>0</v>
      </c>
      <c r="EQ14" s="36">
        <f t="shared" si="2"/>
        <v>0</v>
      </c>
      <c r="ER14" s="43"/>
      <c r="ES14" s="60"/>
    </row>
    <row r="15" spans="1:149" ht="25.5" customHeight="1" x14ac:dyDescent="0.2">
      <c r="A15" s="13">
        <v>1</v>
      </c>
      <c r="B15" s="14" t="s">
        <v>35</v>
      </c>
      <c r="C15" s="15" t="s">
        <v>34</v>
      </c>
      <c r="D15" s="37"/>
      <c r="E15" s="37">
        <v>1</v>
      </c>
      <c r="F15" s="37">
        <v>38</v>
      </c>
      <c r="G15" s="37">
        <v>12</v>
      </c>
      <c r="H15" s="37">
        <v>1</v>
      </c>
      <c r="I15" s="37">
        <v>38</v>
      </c>
      <c r="J15" s="37">
        <v>12</v>
      </c>
      <c r="K15" s="37">
        <v>4</v>
      </c>
      <c r="L15" s="37">
        <v>8</v>
      </c>
      <c r="M15" s="38"/>
      <c r="N15" s="37"/>
      <c r="O15" s="37">
        <v>26</v>
      </c>
      <c r="P15" s="37"/>
      <c r="Q15" s="38"/>
      <c r="R15" s="38"/>
      <c r="S15" s="38"/>
      <c r="T15" s="37"/>
      <c r="U15" s="37">
        <v>12</v>
      </c>
      <c r="V15" s="37"/>
      <c r="W15" s="37">
        <v>1</v>
      </c>
      <c r="X15" s="37">
        <v>12</v>
      </c>
      <c r="Y15" s="37">
        <v>38</v>
      </c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8"/>
      <c r="AP15" s="37"/>
      <c r="AQ15" s="37"/>
      <c r="AR15" s="37"/>
      <c r="AS15" s="38"/>
      <c r="AT15" s="38"/>
      <c r="AU15" s="38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8"/>
      <c r="BR15" s="37"/>
      <c r="BS15" s="37"/>
      <c r="BT15" s="37"/>
      <c r="BU15" s="38"/>
      <c r="BV15" s="38"/>
      <c r="BW15" s="38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8"/>
      <c r="CT15" s="37"/>
      <c r="CU15" s="37"/>
      <c r="CV15" s="37"/>
      <c r="CW15" s="38"/>
      <c r="CX15" s="38"/>
      <c r="CY15" s="38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8"/>
      <c r="DV15" s="37"/>
      <c r="DW15" s="37"/>
      <c r="DX15" s="37"/>
      <c r="DY15" s="38"/>
      <c r="DZ15" s="38"/>
      <c r="EA15" s="38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 t="s">
        <v>114</v>
      </c>
      <c r="ES15" s="59" t="s">
        <v>136</v>
      </c>
    </row>
    <row r="16" spans="1:149" ht="25.5" customHeight="1" x14ac:dyDescent="0.2">
      <c r="A16" s="13">
        <v>2</v>
      </c>
      <c r="B16" s="14" t="s">
        <v>39</v>
      </c>
      <c r="C16" s="15" t="s">
        <v>34</v>
      </c>
      <c r="D16" s="37"/>
      <c r="E16" s="37">
        <v>4</v>
      </c>
      <c r="F16" s="37">
        <v>152</v>
      </c>
      <c r="G16" s="37">
        <v>28</v>
      </c>
      <c r="H16" s="37">
        <v>4</v>
      </c>
      <c r="I16" s="37">
        <v>152</v>
      </c>
      <c r="J16" s="37">
        <v>28</v>
      </c>
      <c r="K16" s="37">
        <v>12</v>
      </c>
      <c r="L16" s="37">
        <v>16</v>
      </c>
      <c r="M16" s="38"/>
      <c r="N16" s="37"/>
      <c r="O16" s="37">
        <v>124</v>
      </c>
      <c r="P16" s="37"/>
      <c r="Q16" s="38"/>
      <c r="R16" s="38"/>
      <c r="S16" s="38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>
        <v>28</v>
      </c>
      <c r="AF16" s="37"/>
      <c r="AG16" s="37">
        <v>4</v>
      </c>
      <c r="AH16" s="37">
        <v>28</v>
      </c>
      <c r="AI16" s="37">
        <v>152</v>
      </c>
      <c r="AJ16" s="37"/>
      <c r="AK16" s="37"/>
      <c r="AL16" s="37"/>
      <c r="AM16" s="37"/>
      <c r="AN16" s="37"/>
      <c r="AO16" s="38"/>
      <c r="AP16" s="37"/>
      <c r="AQ16" s="37"/>
      <c r="AR16" s="37"/>
      <c r="AS16" s="38"/>
      <c r="AT16" s="38"/>
      <c r="AU16" s="38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8"/>
      <c r="BR16" s="37"/>
      <c r="BS16" s="37"/>
      <c r="BT16" s="37"/>
      <c r="BU16" s="38"/>
      <c r="BV16" s="38"/>
      <c r="BW16" s="38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8"/>
      <c r="CT16" s="37"/>
      <c r="CU16" s="37"/>
      <c r="CV16" s="37"/>
      <c r="CW16" s="38"/>
      <c r="CX16" s="38"/>
      <c r="CY16" s="38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8"/>
      <c r="DV16" s="37"/>
      <c r="DW16" s="37"/>
      <c r="DX16" s="37"/>
      <c r="DY16" s="38"/>
      <c r="DZ16" s="38"/>
      <c r="EA16" s="38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 t="s">
        <v>114</v>
      </c>
      <c r="ES16" s="59" t="s">
        <v>137</v>
      </c>
    </row>
    <row r="17" spans="1:149" ht="25.5" customHeight="1" x14ac:dyDescent="0.2">
      <c r="A17" s="13">
        <v>3</v>
      </c>
      <c r="B17" s="14" t="s">
        <v>43</v>
      </c>
      <c r="C17" s="15" t="s">
        <v>34</v>
      </c>
      <c r="D17" s="37"/>
      <c r="E17" s="37">
        <v>4</v>
      </c>
      <c r="F17" s="37">
        <v>152</v>
      </c>
      <c r="G17" s="37">
        <v>26</v>
      </c>
      <c r="H17" s="37">
        <v>4</v>
      </c>
      <c r="I17" s="37">
        <v>152</v>
      </c>
      <c r="J17" s="37">
        <v>26</v>
      </c>
      <c r="K17" s="37">
        <v>12</v>
      </c>
      <c r="L17" s="37">
        <v>14</v>
      </c>
      <c r="M17" s="38"/>
      <c r="N17" s="37"/>
      <c r="O17" s="37">
        <v>126</v>
      </c>
      <c r="P17" s="37"/>
      <c r="Q17" s="38"/>
      <c r="R17" s="38"/>
      <c r="S17" s="38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>
        <v>26</v>
      </c>
      <c r="AF17" s="37"/>
      <c r="AG17" s="37">
        <v>4</v>
      </c>
      <c r="AH17" s="37">
        <v>26</v>
      </c>
      <c r="AI17" s="37">
        <v>152</v>
      </c>
      <c r="AJ17" s="37"/>
      <c r="AK17" s="37"/>
      <c r="AL17" s="37"/>
      <c r="AM17" s="37"/>
      <c r="AN17" s="37"/>
      <c r="AO17" s="38"/>
      <c r="AP17" s="37"/>
      <c r="AQ17" s="37"/>
      <c r="AR17" s="37"/>
      <c r="AS17" s="38"/>
      <c r="AT17" s="38"/>
      <c r="AU17" s="38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8"/>
      <c r="BR17" s="37"/>
      <c r="BS17" s="37"/>
      <c r="BT17" s="37"/>
      <c r="BU17" s="38"/>
      <c r="BV17" s="38"/>
      <c r="BW17" s="38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8"/>
      <c r="CT17" s="37"/>
      <c r="CU17" s="37"/>
      <c r="CV17" s="37"/>
      <c r="CW17" s="38"/>
      <c r="CX17" s="38"/>
      <c r="CY17" s="38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8"/>
      <c r="DV17" s="37"/>
      <c r="DW17" s="37"/>
      <c r="DX17" s="37"/>
      <c r="DY17" s="38"/>
      <c r="DZ17" s="38"/>
      <c r="EA17" s="38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 t="s">
        <v>114</v>
      </c>
      <c r="ES17" s="59" t="s">
        <v>138</v>
      </c>
    </row>
    <row r="18" spans="1:149" ht="33.75" customHeight="1" x14ac:dyDescent="0.2">
      <c r="A18" s="10"/>
      <c r="B18" s="54" t="s">
        <v>107</v>
      </c>
      <c r="C18" s="11"/>
      <c r="D18" s="36"/>
      <c r="E18" s="36">
        <f>E19+E20</f>
        <v>8</v>
      </c>
      <c r="F18" s="36">
        <f t="shared" ref="F18:BK18" si="3">F19+F20</f>
        <v>304</v>
      </c>
      <c r="G18" s="36">
        <f t="shared" si="3"/>
        <v>64</v>
      </c>
      <c r="H18" s="36">
        <f t="shared" si="3"/>
        <v>8</v>
      </c>
      <c r="I18" s="36">
        <f t="shared" si="3"/>
        <v>304</v>
      </c>
      <c r="J18" s="36">
        <f t="shared" si="3"/>
        <v>64</v>
      </c>
      <c r="K18" s="36">
        <f t="shared" si="3"/>
        <v>28</v>
      </c>
      <c r="L18" s="36">
        <f t="shared" si="3"/>
        <v>36</v>
      </c>
      <c r="M18" s="36">
        <f t="shared" si="3"/>
        <v>0</v>
      </c>
      <c r="N18" s="36">
        <f t="shared" si="3"/>
        <v>0</v>
      </c>
      <c r="O18" s="36">
        <f t="shared" si="3"/>
        <v>240</v>
      </c>
      <c r="P18" s="36">
        <f t="shared" si="3"/>
        <v>0</v>
      </c>
      <c r="Q18" s="36">
        <f t="shared" si="3"/>
        <v>0</v>
      </c>
      <c r="R18" s="36">
        <f t="shared" si="3"/>
        <v>0</v>
      </c>
      <c r="S18" s="36">
        <f t="shared" si="3"/>
        <v>0</v>
      </c>
      <c r="T18" s="36">
        <f t="shared" si="3"/>
        <v>0</v>
      </c>
      <c r="U18" s="36">
        <f t="shared" si="3"/>
        <v>32</v>
      </c>
      <c r="V18" s="36">
        <f t="shared" si="3"/>
        <v>0</v>
      </c>
      <c r="W18" s="36">
        <f t="shared" si="3"/>
        <v>4</v>
      </c>
      <c r="X18" s="36">
        <f t="shared" si="3"/>
        <v>32</v>
      </c>
      <c r="Y18" s="36">
        <f t="shared" si="3"/>
        <v>152</v>
      </c>
      <c r="Z18" s="36">
        <f t="shared" si="3"/>
        <v>0</v>
      </c>
      <c r="AA18" s="36">
        <f t="shared" si="3"/>
        <v>0</v>
      </c>
      <c r="AB18" s="36">
        <f t="shared" si="3"/>
        <v>0</v>
      </c>
      <c r="AC18" s="36">
        <f t="shared" si="3"/>
        <v>0</v>
      </c>
      <c r="AD18" s="36">
        <f t="shared" si="3"/>
        <v>0</v>
      </c>
      <c r="AE18" s="36">
        <f t="shared" si="3"/>
        <v>32</v>
      </c>
      <c r="AF18" s="36">
        <f t="shared" si="3"/>
        <v>0</v>
      </c>
      <c r="AG18" s="36">
        <f t="shared" si="3"/>
        <v>4</v>
      </c>
      <c r="AH18" s="36">
        <f t="shared" si="3"/>
        <v>32</v>
      </c>
      <c r="AI18" s="36">
        <f t="shared" si="3"/>
        <v>152</v>
      </c>
      <c r="AJ18" s="36">
        <f t="shared" si="3"/>
        <v>0</v>
      </c>
      <c r="AK18" s="36">
        <f t="shared" si="3"/>
        <v>0</v>
      </c>
      <c r="AL18" s="36">
        <f t="shared" si="3"/>
        <v>0</v>
      </c>
      <c r="AM18" s="36">
        <f t="shared" si="3"/>
        <v>0</v>
      </c>
      <c r="AN18" s="36">
        <f t="shared" si="3"/>
        <v>0</v>
      </c>
      <c r="AO18" s="36">
        <f t="shared" si="3"/>
        <v>0</v>
      </c>
      <c r="AP18" s="36">
        <f t="shared" si="3"/>
        <v>0</v>
      </c>
      <c r="AQ18" s="36">
        <f t="shared" si="3"/>
        <v>0</v>
      </c>
      <c r="AR18" s="36">
        <f t="shared" si="3"/>
        <v>0</v>
      </c>
      <c r="AS18" s="36">
        <f t="shared" si="3"/>
        <v>0</v>
      </c>
      <c r="AT18" s="36">
        <f t="shared" si="3"/>
        <v>0</v>
      </c>
      <c r="AU18" s="36">
        <f t="shared" si="3"/>
        <v>0</v>
      </c>
      <c r="AV18" s="36">
        <f t="shared" si="3"/>
        <v>0</v>
      </c>
      <c r="AW18" s="36">
        <f t="shared" si="3"/>
        <v>0</v>
      </c>
      <c r="AX18" s="36">
        <f t="shared" si="3"/>
        <v>0</v>
      </c>
      <c r="AY18" s="36">
        <f t="shared" si="3"/>
        <v>0</v>
      </c>
      <c r="AZ18" s="36">
        <f t="shared" si="3"/>
        <v>0</v>
      </c>
      <c r="BA18" s="36">
        <f t="shared" si="3"/>
        <v>0</v>
      </c>
      <c r="BB18" s="36">
        <f t="shared" si="3"/>
        <v>0</v>
      </c>
      <c r="BC18" s="36">
        <f t="shared" si="3"/>
        <v>0</v>
      </c>
      <c r="BD18" s="36">
        <f t="shared" si="3"/>
        <v>0</v>
      </c>
      <c r="BE18" s="36">
        <f t="shared" si="3"/>
        <v>0</v>
      </c>
      <c r="BF18" s="36">
        <f t="shared" si="3"/>
        <v>0</v>
      </c>
      <c r="BG18" s="36">
        <f t="shared" si="3"/>
        <v>0</v>
      </c>
      <c r="BH18" s="36">
        <f t="shared" si="3"/>
        <v>0</v>
      </c>
      <c r="BI18" s="36">
        <f t="shared" si="3"/>
        <v>0</v>
      </c>
      <c r="BJ18" s="36">
        <f t="shared" si="3"/>
        <v>0</v>
      </c>
      <c r="BK18" s="36">
        <f t="shared" si="3"/>
        <v>0</v>
      </c>
      <c r="BL18" s="36">
        <f t="shared" ref="BL18:DN18" si="4">BL19+BL20</f>
        <v>0</v>
      </c>
      <c r="BM18" s="36">
        <f t="shared" si="4"/>
        <v>0</v>
      </c>
      <c r="BN18" s="36">
        <f t="shared" si="4"/>
        <v>0</v>
      </c>
      <c r="BO18" s="36">
        <f t="shared" si="4"/>
        <v>0</v>
      </c>
      <c r="BP18" s="36">
        <f t="shared" si="4"/>
        <v>0</v>
      </c>
      <c r="BQ18" s="36">
        <f t="shared" si="4"/>
        <v>0</v>
      </c>
      <c r="BR18" s="36">
        <f t="shared" si="4"/>
        <v>0</v>
      </c>
      <c r="BS18" s="36">
        <f t="shared" si="4"/>
        <v>0</v>
      </c>
      <c r="BT18" s="36">
        <f t="shared" si="4"/>
        <v>0</v>
      </c>
      <c r="BU18" s="36">
        <f t="shared" si="4"/>
        <v>0</v>
      </c>
      <c r="BV18" s="36">
        <f t="shared" si="4"/>
        <v>0</v>
      </c>
      <c r="BW18" s="36">
        <f t="shared" si="4"/>
        <v>0</v>
      </c>
      <c r="BX18" s="36">
        <f t="shared" si="4"/>
        <v>0</v>
      </c>
      <c r="BY18" s="36">
        <f t="shared" si="4"/>
        <v>0</v>
      </c>
      <c r="BZ18" s="36">
        <f t="shared" si="4"/>
        <v>0</v>
      </c>
      <c r="CA18" s="36">
        <f t="shared" si="4"/>
        <v>0</v>
      </c>
      <c r="CB18" s="36">
        <f t="shared" si="4"/>
        <v>0</v>
      </c>
      <c r="CC18" s="36">
        <f t="shared" si="4"/>
        <v>0</v>
      </c>
      <c r="CD18" s="36">
        <f t="shared" si="4"/>
        <v>0</v>
      </c>
      <c r="CE18" s="36">
        <f t="shared" si="4"/>
        <v>0</v>
      </c>
      <c r="CF18" s="36">
        <f t="shared" si="4"/>
        <v>0</v>
      </c>
      <c r="CG18" s="36">
        <f t="shared" si="4"/>
        <v>0</v>
      </c>
      <c r="CH18" s="36">
        <f t="shared" si="4"/>
        <v>0</v>
      </c>
      <c r="CI18" s="36">
        <f t="shared" si="4"/>
        <v>0</v>
      </c>
      <c r="CJ18" s="36">
        <f t="shared" si="4"/>
        <v>0</v>
      </c>
      <c r="CK18" s="36">
        <f t="shared" si="4"/>
        <v>0</v>
      </c>
      <c r="CL18" s="36">
        <f t="shared" si="4"/>
        <v>0</v>
      </c>
      <c r="CM18" s="36">
        <f t="shared" si="4"/>
        <v>0</v>
      </c>
      <c r="CN18" s="36">
        <f t="shared" si="4"/>
        <v>0</v>
      </c>
      <c r="CO18" s="36">
        <f t="shared" si="4"/>
        <v>0</v>
      </c>
      <c r="CP18" s="36">
        <f t="shared" si="4"/>
        <v>0</v>
      </c>
      <c r="CQ18" s="36">
        <f t="shared" si="4"/>
        <v>0</v>
      </c>
      <c r="CR18" s="36">
        <f t="shared" si="4"/>
        <v>0</v>
      </c>
      <c r="CS18" s="36">
        <f t="shared" si="4"/>
        <v>0</v>
      </c>
      <c r="CT18" s="36">
        <f t="shared" si="4"/>
        <v>0</v>
      </c>
      <c r="CU18" s="36">
        <f t="shared" si="4"/>
        <v>0</v>
      </c>
      <c r="CV18" s="36">
        <f t="shared" si="4"/>
        <v>0</v>
      </c>
      <c r="CW18" s="36">
        <f t="shared" si="4"/>
        <v>0</v>
      </c>
      <c r="CX18" s="36">
        <f t="shared" si="4"/>
        <v>0</v>
      </c>
      <c r="CY18" s="36">
        <f t="shared" si="4"/>
        <v>0</v>
      </c>
      <c r="CZ18" s="36">
        <f t="shared" si="4"/>
        <v>0</v>
      </c>
      <c r="DA18" s="36">
        <f t="shared" si="4"/>
        <v>0</v>
      </c>
      <c r="DB18" s="36">
        <f t="shared" si="4"/>
        <v>0</v>
      </c>
      <c r="DC18" s="36">
        <f t="shared" si="4"/>
        <v>0</v>
      </c>
      <c r="DD18" s="36">
        <f t="shared" si="4"/>
        <v>0</v>
      </c>
      <c r="DE18" s="36">
        <f t="shared" si="4"/>
        <v>0</v>
      </c>
      <c r="DF18" s="36">
        <f t="shared" si="4"/>
        <v>0</v>
      </c>
      <c r="DG18" s="36">
        <f t="shared" si="4"/>
        <v>0</v>
      </c>
      <c r="DH18" s="36">
        <f t="shared" si="4"/>
        <v>0</v>
      </c>
      <c r="DI18" s="36">
        <f t="shared" si="4"/>
        <v>0</v>
      </c>
      <c r="DJ18" s="36">
        <f t="shared" si="4"/>
        <v>0</v>
      </c>
      <c r="DK18" s="36">
        <f t="shared" si="4"/>
        <v>0</v>
      </c>
      <c r="DL18" s="36">
        <f t="shared" si="4"/>
        <v>0</v>
      </c>
      <c r="DM18" s="36">
        <f t="shared" si="4"/>
        <v>0</v>
      </c>
      <c r="DN18" s="36">
        <f t="shared" si="4"/>
        <v>0</v>
      </c>
      <c r="DO18" s="36">
        <f t="shared" ref="DO18:EQ18" si="5">DO19+DO20</f>
        <v>0</v>
      </c>
      <c r="DP18" s="36">
        <f t="shared" si="5"/>
        <v>0</v>
      </c>
      <c r="DQ18" s="36">
        <f t="shared" si="5"/>
        <v>0</v>
      </c>
      <c r="DR18" s="36">
        <f t="shared" si="5"/>
        <v>0</v>
      </c>
      <c r="DS18" s="36">
        <f t="shared" si="5"/>
        <v>0</v>
      </c>
      <c r="DT18" s="36">
        <f t="shared" si="5"/>
        <v>0</v>
      </c>
      <c r="DU18" s="36">
        <f t="shared" si="5"/>
        <v>0</v>
      </c>
      <c r="DV18" s="36">
        <f t="shared" si="5"/>
        <v>0</v>
      </c>
      <c r="DW18" s="36">
        <f t="shared" si="5"/>
        <v>0</v>
      </c>
      <c r="DX18" s="36">
        <f t="shared" si="5"/>
        <v>0</v>
      </c>
      <c r="DY18" s="36">
        <f t="shared" si="5"/>
        <v>0</v>
      </c>
      <c r="DZ18" s="36">
        <f t="shared" si="5"/>
        <v>0</v>
      </c>
      <c r="EA18" s="36">
        <f t="shared" si="5"/>
        <v>0</v>
      </c>
      <c r="EB18" s="36">
        <f t="shared" si="5"/>
        <v>0</v>
      </c>
      <c r="EC18" s="36">
        <f t="shared" si="5"/>
        <v>0</v>
      </c>
      <c r="ED18" s="36">
        <f t="shared" si="5"/>
        <v>0</v>
      </c>
      <c r="EE18" s="36">
        <f t="shared" si="5"/>
        <v>0</v>
      </c>
      <c r="EF18" s="36">
        <f t="shared" si="5"/>
        <v>0</v>
      </c>
      <c r="EG18" s="36">
        <f t="shared" si="5"/>
        <v>0</v>
      </c>
      <c r="EH18" s="36">
        <f t="shared" si="5"/>
        <v>0</v>
      </c>
      <c r="EI18" s="36">
        <f t="shared" si="5"/>
        <v>0</v>
      </c>
      <c r="EJ18" s="36">
        <f t="shared" si="5"/>
        <v>0</v>
      </c>
      <c r="EK18" s="36">
        <f t="shared" si="5"/>
        <v>0</v>
      </c>
      <c r="EL18" s="36">
        <f t="shared" si="5"/>
        <v>0</v>
      </c>
      <c r="EM18" s="36">
        <f t="shared" si="5"/>
        <v>0</v>
      </c>
      <c r="EN18" s="36">
        <f t="shared" si="5"/>
        <v>0</v>
      </c>
      <c r="EO18" s="36">
        <f t="shared" si="5"/>
        <v>0</v>
      </c>
      <c r="EP18" s="36">
        <f t="shared" si="5"/>
        <v>0</v>
      </c>
      <c r="EQ18" s="36">
        <f t="shared" si="5"/>
        <v>0</v>
      </c>
      <c r="ER18" s="43"/>
      <c r="ES18" s="52"/>
    </row>
    <row r="19" spans="1:149" ht="25.5" customHeight="1" x14ac:dyDescent="0.2">
      <c r="A19" s="13">
        <v>1</v>
      </c>
      <c r="B19" s="16" t="s">
        <v>47</v>
      </c>
      <c r="C19" s="15" t="s">
        <v>34</v>
      </c>
      <c r="D19" s="37"/>
      <c r="E19" s="37">
        <v>4</v>
      </c>
      <c r="F19" s="37">
        <v>152</v>
      </c>
      <c r="G19" s="37">
        <v>32</v>
      </c>
      <c r="H19" s="37">
        <v>4</v>
      </c>
      <c r="I19" s="37">
        <v>152</v>
      </c>
      <c r="J19" s="37">
        <v>32</v>
      </c>
      <c r="K19" s="37">
        <v>14</v>
      </c>
      <c r="L19" s="37">
        <v>18</v>
      </c>
      <c r="M19" s="38"/>
      <c r="N19" s="37"/>
      <c r="O19" s="37">
        <v>120</v>
      </c>
      <c r="P19" s="37"/>
      <c r="Q19" s="38"/>
      <c r="R19" s="38"/>
      <c r="S19" s="38"/>
      <c r="T19" s="37"/>
      <c r="U19" s="37">
        <v>32</v>
      </c>
      <c r="V19" s="37"/>
      <c r="W19" s="37">
        <v>4</v>
      </c>
      <c r="X19" s="37">
        <v>32</v>
      </c>
      <c r="Y19" s="37">
        <v>152</v>
      </c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8"/>
      <c r="AP19" s="37"/>
      <c r="AQ19" s="37"/>
      <c r="AR19" s="37"/>
      <c r="AS19" s="38"/>
      <c r="AT19" s="38"/>
      <c r="AU19" s="38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8"/>
      <c r="BR19" s="37"/>
      <c r="BS19" s="37"/>
      <c r="BT19" s="37"/>
      <c r="BU19" s="38"/>
      <c r="BV19" s="38"/>
      <c r="BW19" s="38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8"/>
      <c r="CT19" s="37"/>
      <c r="CU19" s="37"/>
      <c r="CV19" s="37"/>
      <c r="CW19" s="38"/>
      <c r="CX19" s="38"/>
      <c r="CY19" s="38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8"/>
      <c r="DV19" s="37"/>
      <c r="DW19" s="37"/>
      <c r="DX19" s="37"/>
      <c r="DY19" s="38"/>
      <c r="DZ19" s="38"/>
      <c r="EA19" s="38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 t="s">
        <v>114</v>
      </c>
      <c r="ES19" s="59" t="s">
        <v>139</v>
      </c>
    </row>
    <row r="20" spans="1:149" ht="25.5" customHeight="1" x14ac:dyDescent="0.2">
      <c r="A20" s="13">
        <v>2</v>
      </c>
      <c r="B20" s="16" t="s">
        <v>49</v>
      </c>
      <c r="C20" s="15" t="s">
        <v>34</v>
      </c>
      <c r="D20" s="37"/>
      <c r="E20" s="37">
        <v>4</v>
      </c>
      <c r="F20" s="37">
        <v>152</v>
      </c>
      <c r="G20" s="37">
        <v>32</v>
      </c>
      <c r="H20" s="37">
        <v>4</v>
      </c>
      <c r="I20" s="37">
        <v>152</v>
      </c>
      <c r="J20" s="37">
        <v>32</v>
      </c>
      <c r="K20" s="37">
        <v>14</v>
      </c>
      <c r="L20" s="37">
        <v>18</v>
      </c>
      <c r="M20" s="38"/>
      <c r="N20" s="37"/>
      <c r="O20" s="37">
        <v>120</v>
      </c>
      <c r="P20" s="37"/>
      <c r="Q20" s="38"/>
      <c r="R20" s="38"/>
      <c r="S20" s="38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>
        <v>32</v>
      </c>
      <c r="AF20" s="37"/>
      <c r="AG20" s="37">
        <v>4</v>
      </c>
      <c r="AH20" s="37">
        <v>32</v>
      </c>
      <c r="AI20" s="37">
        <v>152</v>
      </c>
      <c r="AJ20" s="37"/>
      <c r="AK20" s="37"/>
      <c r="AL20" s="37"/>
      <c r="AM20" s="37"/>
      <c r="AN20" s="37"/>
      <c r="AO20" s="38"/>
      <c r="AP20" s="37"/>
      <c r="AQ20" s="37"/>
      <c r="AR20" s="37"/>
      <c r="AS20" s="38"/>
      <c r="AT20" s="38"/>
      <c r="AU20" s="38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8"/>
      <c r="BR20" s="37"/>
      <c r="BS20" s="37"/>
      <c r="BT20" s="37"/>
      <c r="BU20" s="38"/>
      <c r="BV20" s="38"/>
      <c r="BW20" s="38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8"/>
      <c r="CT20" s="37"/>
      <c r="CU20" s="37"/>
      <c r="CV20" s="37"/>
      <c r="CW20" s="38"/>
      <c r="CX20" s="38"/>
      <c r="CY20" s="38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8"/>
      <c r="DV20" s="37"/>
      <c r="DW20" s="37"/>
      <c r="DX20" s="37"/>
      <c r="DY20" s="38"/>
      <c r="DZ20" s="38"/>
      <c r="EA20" s="38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 t="s">
        <v>114</v>
      </c>
      <c r="ES20" s="59" t="s">
        <v>140</v>
      </c>
    </row>
    <row r="21" spans="1:149" ht="25.5" customHeight="1" x14ac:dyDescent="0.2">
      <c r="A21" s="13">
        <v>3</v>
      </c>
      <c r="B21" s="16" t="s">
        <v>52</v>
      </c>
      <c r="C21" s="15" t="s">
        <v>34</v>
      </c>
      <c r="D21" s="37"/>
      <c r="E21" s="37">
        <v>4</v>
      </c>
      <c r="F21" s="37">
        <v>152</v>
      </c>
      <c r="G21" s="37">
        <v>32</v>
      </c>
      <c r="H21" s="37">
        <v>4</v>
      </c>
      <c r="I21" s="37">
        <v>152</v>
      </c>
      <c r="J21" s="37">
        <v>32</v>
      </c>
      <c r="K21" s="37">
        <v>14</v>
      </c>
      <c r="L21" s="37">
        <v>18</v>
      </c>
      <c r="M21" s="38"/>
      <c r="N21" s="37"/>
      <c r="O21" s="37">
        <v>120</v>
      </c>
      <c r="P21" s="37"/>
      <c r="Q21" s="38"/>
      <c r="R21" s="38"/>
      <c r="S21" s="38"/>
      <c r="T21" s="37"/>
      <c r="U21" s="37">
        <v>32</v>
      </c>
      <c r="V21" s="37"/>
      <c r="W21" s="37">
        <v>4</v>
      </c>
      <c r="X21" s="37">
        <v>32</v>
      </c>
      <c r="Y21" s="37">
        <v>152</v>
      </c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8"/>
      <c r="AP21" s="37"/>
      <c r="AQ21" s="37"/>
      <c r="AR21" s="37"/>
      <c r="AS21" s="38"/>
      <c r="AT21" s="38"/>
      <c r="AU21" s="38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8"/>
      <c r="BR21" s="37"/>
      <c r="BS21" s="37"/>
      <c r="BT21" s="37"/>
      <c r="BU21" s="38"/>
      <c r="BV21" s="38"/>
      <c r="BW21" s="38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8"/>
      <c r="CT21" s="37"/>
      <c r="CU21" s="37"/>
      <c r="CV21" s="37"/>
      <c r="CW21" s="38"/>
      <c r="CX21" s="38"/>
      <c r="CY21" s="38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8"/>
      <c r="DV21" s="37"/>
      <c r="DW21" s="37"/>
      <c r="DX21" s="37"/>
      <c r="DY21" s="38"/>
      <c r="DZ21" s="38"/>
      <c r="EA21" s="38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 t="s">
        <v>114</v>
      </c>
      <c r="ES21" s="59" t="s">
        <v>141</v>
      </c>
    </row>
    <row r="22" spans="1:149" ht="12.75" customHeight="1" x14ac:dyDescent="0.2">
      <c r="A22" s="10" t="s">
        <v>25</v>
      </c>
      <c r="B22" s="53" t="s">
        <v>24</v>
      </c>
      <c r="C22" s="11"/>
      <c r="D22" s="36" t="s">
        <v>108</v>
      </c>
      <c r="E22" s="36">
        <f>E23+E30+E43</f>
        <v>149</v>
      </c>
      <c r="F22" s="36">
        <f t="shared" ref="F22:BK22" si="6">F23+F30+F43</f>
        <v>5662</v>
      </c>
      <c r="G22" s="36">
        <f t="shared" si="6"/>
        <v>1036</v>
      </c>
      <c r="H22" s="36">
        <f t="shared" si="6"/>
        <v>28</v>
      </c>
      <c r="I22" s="36">
        <f t="shared" si="6"/>
        <v>1064</v>
      </c>
      <c r="J22" s="36">
        <f t="shared" si="6"/>
        <v>298</v>
      </c>
      <c r="K22" s="36">
        <f t="shared" si="6"/>
        <v>132</v>
      </c>
      <c r="L22" s="36">
        <f t="shared" si="6"/>
        <v>166</v>
      </c>
      <c r="M22" s="36">
        <f t="shared" si="6"/>
        <v>0</v>
      </c>
      <c r="N22" s="36">
        <f t="shared" si="6"/>
        <v>0</v>
      </c>
      <c r="O22" s="36">
        <f t="shared" si="6"/>
        <v>766</v>
      </c>
      <c r="P22" s="36">
        <f t="shared" si="6"/>
        <v>9</v>
      </c>
      <c r="Q22" s="36">
        <f t="shared" si="6"/>
        <v>0</v>
      </c>
      <c r="R22" s="36">
        <f t="shared" si="6"/>
        <v>0</v>
      </c>
      <c r="S22" s="36">
        <f t="shared" si="6"/>
        <v>0</v>
      </c>
      <c r="T22" s="36">
        <f t="shared" si="6"/>
        <v>0</v>
      </c>
      <c r="U22" s="36">
        <f t="shared" si="6"/>
        <v>144</v>
      </c>
      <c r="V22" s="36">
        <f t="shared" si="6"/>
        <v>0</v>
      </c>
      <c r="W22" s="36">
        <f t="shared" si="6"/>
        <v>15</v>
      </c>
      <c r="X22" s="36">
        <f t="shared" si="6"/>
        <v>144</v>
      </c>
      <c r="Y22" s="36">
        <f t="shared" si="6"/>
        <v>570</v>
      </c>
      <c r="Z22" s="36">
        <f t="shared" si="6"/>
        <v>126</v>
      </c>
      <c r="AA22" s="36">
        <f t="shared" si="6"/>
        <v>0</v>
      </c>
      <c r="AB22" s="36">
        <f t="shared" si="6"/>
        <v>11</v>
      </c>
      <c r="AC22" s="36">
        <f t="shared" si="6"/>
        <v>126</v>
      </c>
      <c r="AD22" s="36">
        <f t="shared" si="6"/>
        <v>418</v>
      </c>
      <c r="AE22" s="36">
        <f t="shared" si="6"/>
        <v>28</v>
      </c>
      <c r="AF22" s="36">
        <f t="shared" si="6"/>
        <v>0</v>
      </c>
      <c r="AG22" s="36">
        <f t="shared" si="6"/>
        <v>2</v>
      </c>
      <c r="AH22" s="36">
        <f t="shared" si="6"/>
        <v>28</v>
      </c>
      <c r="AI22" s="36">
        <f t="shared" si="6"/>
        <v>76</v>
      </c>
      <c r="AJ22" s="36">
        <f t="shared" si="6"/>
        <v>38</v>
      </c>
      <c r="AK22" s="36">
        <f t="shared" si="6"/>
        <v>1444</v>
      </c>
      <c r="AL22" s="36">
        <f t="shared" si="6"/>
        <v>232</v>
      </c>
      <c r="AM22" s="36">
        <f t="shared" si="6"/>
        <v>98</v>
      </c>
      <c r="AN22" s="36">
        <f t="shared" si="6"/>
        <v>134</v>
      </c>
      <c r="AO22" s="36">
        <f t="shared" si="6"/>
        <v>0</v>
      </c>
      <c r="AP22" s="36">
        <f t="shared" si="6"/>
        <v>0</v>
      </c>
      <c r="AQ22" s="36">
        <f t="shared" si="6"/>
        <v>1212</v>
      </c>
      <c r="AR22" s="36">
        <f t="shared" si="6"/>
        <v>2</v>
      </c>
      <c r="AS22" s="36">
        <f t="shared" si="6"/>
        <v>0</v>
      </c>
      <c r="AT22" s="36">
        <f t="shared" si="6"/>
        <v>0</v>
      </c>
      <c r="AU22" s="36">
        <f t="shared" si="6"/>
        <v>0</v>
      </c>
      <c r="AV22" s="36">
        <f t="shared" si="6"/>
        <v>0</v>
      </c>
      <c r="AW22" s="36">
        <f t="shared" si="6"/>
        <v>90</v>
      </c>
      <c r="AX22" s="36">
        <f t="shared" si="6"/>
        <v>0</v>
      </c>
      <c r="AY22" s="36">
        <f t="shared" si="6"/>
        <v>11</v>
      </c>
      <c r="AZ22" s="36">
        <f t="shared" si="6"/>
        <v>90</v>
      </c>
      <c r="BA22" s="36">
        <f t="shared" si="6"/>
        <v>418</v>
      </c>
      <c r="BB22" s="36">
        <f t="shared" si="6"/>
        <v>84</v>
      </c>
      <c r="BC22" s="36">
        <f t="shared" si="6"/>
        <v>0</v>
      </c>
      <c r="BD22" s="36">
        <f t="shared" si="6"/>
        <v>18</v>
      </c>
      <c r="BE22" s="36">
        <f t="shared" si="6"/>
        <v>84</v>
      </c>
      <c r="BF22" s="36">
        <f t="shared" si="6"/>
        <v>684</v>
      </c>
      <c r="BG22" s="36">
        <f t="shared" si="6"/>
        <v>58</v>
      </c>
      <c r="BH22" s="36">
        <f t="shared" si="6"/>
        <v>0</v>
      </c>
      <c r="BI22" s="36">
        <f t="shared" si="6"/>
        <v>9</v>
      </c>
      <c r="BJ22" s="36">
        <f t="shared" si="6"/>
        <v>58</v>
      </c>
      <c r="BK22" s="36">
        <f t="shared" si="6"/>
        <v>342</v>
      </c>
      <c r="BL22" s="36">
        <f t="shared" ref="BL22:DN22" si="7">BL23+BL30+BL43</f>
        <v>35</v>
      </c>
      <c r="BM22" s="36">
        <f t="shared" si="7"/>
        <v>1330</v>
      </c>
      <c r="BN22" s="36">
        <f t="shared" si="7"/>
        <v>200</v>
      </c>
      <c r="BO22" s="36">
        <f t="shared" si="7"/>
        <v>86</v>
      </c>
      <c r="BP22" s="36">
        <f t="shared" si="7"/>
        <v>114</v>
      </c>
      <c r="BQ22" s="36">
        <f t="shared" si="7"/>
        <v>0</v>
      </c>
      <c r="BR22" s="36">
        <f t="shared" si="7"/>
        <v>0</v>
      </c>
      <c r="BS22" s="36">
        <f t="shared" si="7"/>
        <v>1130</v>
      </c>
      <c r="BT22" s="36">
        <f t="shared" si="7"/>
        <v>2</v>
      </c>
      <c r="BU22" s="36">
        <f t="shared" si="7"/>
        <v>0</v>
      </c>
      <c r="BV22" s="36">
        <f t="shared" si="7"/>
        <v>0</v>
      </c>
      <c r="BW22" s="36">
        <f t="shared" si="7"/>
        <v>0</v>
      </c>
      <c r="BX22" s="36">
        <f t="shared" si="7"/>
        <v>0</v>
      </c>
      <c r="BY22" s="36">
        <f t="shared" si="7"/>
        <v>50</v>
      </c>
      <c r="BZ22" s="36">
        <f t="shared" si="7"/>
        <v>0</v>
      </c>
      <c r="CA22" s="36">
        <f t="shared" si="7"/>
        <v>6</v>
      </c>
      <c r="CB22" s="36">
        <f t="shared" si="7"/>
        <v>32</v>
      </c>
      <c r="CC22" s="36">
        <f t="shared" si="7"/>
        <v>228</v>
      </c>
      <c r="CD22" s="36">
        <f t="shared" si="7"/>
        <v>64</v>
      </c>
      <c r="CE22" s="36">
        <f t="shared" si="7"/>
        <v>0</v>
      </c>
      <c r="CF22" s="36">
        <f t="shared" si="7"/>
        <v>5</v>
      </c>
      <c r="CG22" s="36">
        <f t="shared" si="7"/>
        <v>32</v>
      </c>
      <c r="CH22" s="36">
        <f t="shared" si="7"/>
        <v>190</v>
      </c>
      <c r="CI22" s="36">
        <f t="shared" si="7"/>
        <v>86</v>
      </c>
      <c r="CJ22" s="36">
        <f t="shared" si="7"/>
        <v>0</v>
      </c>
      <c r="CK22" s="36">
        <f t="shared" si="7"/>
        <v>24</v>
      </c>
      <c r="CL22" s="36">
        <f t="shared" si="7"/>
        <v>136</v>
      </c>
      <c r="CM22" s="36">
        <f t="shared" si="7"/>
        <v>912</v>
      </c>
      <c r="CN22" s="36">
        <f t="shared" si="7"/>
        <v>48</v>
      </c>
      <c r="CO22" s="36">
        <f t="shared" si="7"/>
        <v>1824</v>
      </c>
      <c r="CP22" s="36">
        <f t="shared" si="7"/>
        <v>306</v>
      </c>
      <c r="CQ22" s="36">
        <f t="shared" si="7"/>
        <v>128</v>
      </c>
      <c r="CR22" s="36">
        <f t="shared" si="7"/>
        <v>178</v>
      </c>
      <c r="CS22" s="36">
        <f t="shared" si="7"/>
        <v>0</v>
      </c>
      <c r="CT22" s="36">
        <f t="shared" si="7"/>
        <v>0</v>
      </c>
      <c r="CU22" s="36">
        <f t="shared" si="7"/>
        <v>1518</v>
      </c>
      <c r="CV22" s="36">
        <f t="shared" si="7"/>
        <v>3</v>
      </c>
      <c r="CW22" s="36">
        <f t="shared" si="7"/>
        <v>0</v>
      </c>
      <c r="CX22" s="36">
        <f t="shared" si="7"/>
        <v>0</v>
      </c>
      <c r="CY22" s="36">
        <f t="shared" si="7"/>
        <v>0</v>
      </c>
      <c r="CZ22" s="36">
        <f t="shared" si="7"/>
        <v>0</v>
      </c>
      <c r="DA22" s="36">
        <f t="shared" si="7"/>
        <v>136</v>
      </c>
      <c r="DB22" s="36">
        <f t="shared" si="7"/>
        <v>0</v>
      </c>
      <c r="DC22" s="36">
        <f t="shared" si="7"/>
        <v>18</v>
      </c>
      <c r="DD22" s="36">
        <f t="shared" si="7"/>
        <v>122</v>
      </c>
      <c r="DE22" s="36">
        <f t="shared" si="7"/>
        <v>684</v>
      </c>
      <c r="DF22" s="36">
        <f t="shared" si="7"/>
        <v>106</v>
      </c>
      <c r="DG22" s="36">
        <f t="shared" si="7"/>
        <v>0</v>
      </c>
      <c r="DH22" s="36">
        <f t="shared" si="7"/>
        <v>20</v>
      </c>
      <c r="DI22" s="36">
        <f t="shared" si="7"/>
        <v>120</v>
      </c>
      <c r="DJ22" s="36">
        <f t="shared" si="7"/>
        <v>760</v>
      </c>
      <c r="DK22" s="36">
        <f t="shared" si="7"/>
        <v>64</v>
      </c>
      <c r="DL22" s="36">
        <f t="shared" si="7"/>
        <v>0</v>
      </c>
      <c r="DM22" s="36">
        <f t="shared" si="7"/>
        <v>10</v>
      </c>
      <c r="DN22" s="36">
        <f t="shared" si="7"/>
        <v>64</v>
      </c>
      <c r="DO22" s="36">
        <f t="shared" ref="DO22:EQ22" si="8">DO23+DO30+DO43</f>
        <v>380</v>
      </c>
      <c r="DP22" s="36">
        <f t="shared" si="8"/>
        <v>0</v>
      </c>
      <c r="DQ22" s="36">
        <f t="shared" si="8"/>
        <v>0</v>
      </c>
      <c r="DR22" s="36">
        <f t="shared" si="8"/>
        <v>0</v>
      </c>
      <c r="DS22" s="36">
        <f t="shared" si="8"/>
        <v>0</v>
      </c>
      <c r="DT22" s="36">
        <f t="shared" si="8"/>
        <v>0</v>
      </c>
      <c r="DU22" s="36">
        <f t="shared" si="8"/>
        <v>0</v>
      </c>
      <c r="DV22" s="36">
        <f t="shared" si="8"/>
        <v>0</v>
      </c>
      <c r="DW22" s="36">
        <f t="shared" si="8"/>
        <v>0</v>
      </c>
      <c r="DX22" s="36">
        <f t="shared" si="8"/>
        <v>0</v>
      </c>
      <c r="DY22" s="36">
        <f t="shared" si="8"/>
        <v>0</v>
      </c>
      <c r="DZ22" s="36">
        <f t="shared" si="8"/>
        <v>0</v>
      </c>
      <c r="EA22" s="36">
        <f t="shared" si="8"/>
        <v>0</v>
      </c>
      <c r="EB22" s="36">
        <f t="shared" si="8"/>
        <v>0</v>
      </c>
      <c r="EC22" s="36">
        <f t="shared" si="8"/>
        <v>0</v>
      </c>
      <c r="ED22" s="36">
        <f t="shared" si="8"/>
        <v>0</v>
      </c>
      <c r="EE22" s="36">
        <f t="shared" si="8"/>
        <v>0</v>
      </c>
      <c r="EF22" s="36">
        <f t="shared" si="8"/>
        <v>0</v>
      </c>
      <c r="EG22" s="36">
        <f t="shared" si="8"/>
        <v>0</v>
      </c>
      <c r="EH22" s="36">
        <f t="shared" si="8"/>
        <v>0</v>
      </c>
      <c r="EI22" s="36">
        <f t="shared" si="8"/>
        <v>0</v>
      </c>
      <c r="EJ22" s="36">
        <f t="shared" si="8"/>
        <v>0</v>
      </c>
      <c r="EK22" s="36">
        <f t="shared" si="8"/>
        <v>0</v>
      </c>
      <c r="EL22" s="36">
        <f t="shared" si="8"/>
        <v>0</v>
      </c>
      <c r="EM22" s="36">
        <f t="shared" si="8"/>
        <v>0</v>
      </c>
      <c r="EN22" s="36">
        <f t="shared" si="8"/>
        <v>0</v>
      </c>
      <c r="EO22" s="36">
        <f t="shared" si="8"/>
        <v>0</v>
      </c>
      <c r="EP22" s="36">
        <f t="shared" si="8"/>
        <v>0</v>
      </c>
      <c r="EQ22" s="36">
        <f t="shared" si="8"/>
        <v>0</v>
      </c>
      <c r="ER22" s="43"/>
      <c r="ES22" s="52"/>
    </row>
    <row r="23" spans="1:149" ht="12.75" customHeight="1" x14ac:dyDescent="0.2">
      <c r="A23" s="10" t="s">
        <v>37</v>
      </c>
      <c r="B23" s="55" t="s">
        <v>36</v>
      </c>
      <c r="C23" s="11"/>
      <c r="D23" s="36" t="s">
        <v>109</v>
      </c>
      <c r="E23" s="36">
        <f>SUM(E24:E29)</f>
        <v>42</v>
      </c>
      <c r="F23" s="36">
        <f t="shared" ref="F23:BK23" si="9">SUM(F24:F29)</f>
        <v>1596</v>
      </c>
      <c r="G23" s="36">
        <f t="shared" si="9"/>
        <v>362</v>
      </c>
      <c r="H23" s="36">
        <f t="shared" si="9"/>
        <v>24</v>
      </c>
      <c r="I23" s="36">
        <f t="shared" si="9"/>
        <v>912</v>
      </c>
      <c r="J23" s="36">
        <f t="shared" si="9"/>
        <v>252</v>
      </c>
      <c r="K23" s="36">
        <f t="shared" si="9"/>
        <v>112</v>
      </c>
      <c r="L23" s="36">
        <f t="shared" si="9"/>
        <v>140</v>
      </c>
      <c r="M23" s="36">
        <f t="shared" si="9"/>
        <v>0</v>
      </c>
      <c r="N23" s="36">
        <f t="shared" si="9"/>
        <v>0</v>
      </c>
      <c r="O23" s="36">
        <f t="shared" si="9"/>
        <v>660</v>
      </c>
      <c r="P23" s="36">
        <f t="shared" si="9"/>
        <v>6</v>
      </c>
      <c r="Q23" s="36">
        <f t="shared" si="9"/>
        <v>0</v>
      </c>
      <c r="R23" s="36">
        <f t="shared" si="9"/>
        <v>0</v>
      </c>
      <c r="S23" s="36">
        <f t="shared" si="9"/>
        <v>0</v>
      </c>
      <c r="T23" s="36">
        <f t="shared" si="9"/>
        <v>0</v>
      </c>
      <c r="U23" s="36">
        <f t="shared" si="9"/>
        <v>144</v>
      </c>
      <c r="V23" s="36">
        <f t="shared" si="9"/>
        <v>0</v>
      </c>
      <c r="W23" s="36">
        <f t="shared" si="9"/>
        <v>15</v>
      </c>
      <c r="X23" s="36">
        <f t="shared" si="9"/>
        <v>144</v>
      </c>
      <c r="Y23" s="36">
        <f t="shared" si="9"/>
        <v>570</v>
      </c>
      <c r="Z23" s="36">
        <f t="shared" si="9"/>
        <v>108</v>
      </c>
      <c r="AA23" s="36">
        <f t="shared" si="9"/>
        <v>0</v>
      </c>
      <c r="AB23" s="36">
        <f t="shared" si="9"/>
        <v>9</v>
      </c>
      <c r="AC23" s="36">
        <f t="shared" si="9"/>
        <v>108</v>
      </c>
      <c r="AD23" s="36">
        <f t="shared" si="9"/>
        <v>342</v>
      </c>
      <c r="AE23" s="36">
        <f t="shared" si="9"/>
        <v>0</v>
      </c>
      <c r="AF23" s="36">
        <f t="shared" si="9"/>
        <v>0</v>
      </c>
      <c r="AG23" s="36">
        <f t="shared" si="9"/>
        <v>0</v>
      </c>
      <c r="AH23" s="36">
        <f t="shared" si="9"/>
        <v>0</v>
      </c>
      <c r="AI23" s="36">
        <f t="shared" si="9"/>
        <v>0</v>
      </c>
      <c r="AJ23" s="36">
        <f t="shared" si="9"/>
        <v>12</v>
      </c>
      <c r="AK23" s="36">
        <f t="shared" si="9"/>
        <v>456</v>
      </c>
      <c r="AL23" s="36">
        <f t="shared" si="9"/>
        <v>74</v>
      </c>
      <c r="AM23" s="36">
        <f t="shared" si="9"/>
        <v>32</v>
      </c>
      <c r="AN23" s="36">
        <f t="shared" si="9"/>
        <v>42</v>
      </c>
      <c r="AO23" s="36">
        <f t="shared" si="9"/>
        <v>0</v>
      </c>
      <c r="AP23" s="36">
        <f t="shared" si="9"/>
        <v>0</v>
      </c>
      <c r="AQ23" s="36">
        <f t="shared" si="9"/>
        <v>382</v>
      </c>
      <c r="AR23" s="36">
        <f t="shared" si="9"/>
        <v>1</v>
      </c>
      <c r="AS23" s="36">
        <f t="shared" si="9"/>
        <v>0</v>
      </c>
      <c r="AT23" s="36">
        <f t="shared" si="9"/>
        <v>0</v>
      </c>
      <c r="AU23" s="36">
        <f t="shared" si="9"/>
        <v>0</v>
      </c>
      <c r="AV23" s="36">
        <f t="shared" si="9"/>
        <v>0</v>
      </c>
      <c r="AW23" s="36">
        <f t="shared" si="9"/>
        <v>24</v>
      </c>
      <c r="AX23" s="36">
        <f t="shared" si="9"/>
        <v>0</v>
      </c>
      <c r="AY23" s="36">
        <f t="shared" si="9"/>
        <v>3</v>
      </c>
      <c r="AZ23" s="36">
        <f t="shared" si="9"/>
        <v>24</v>
      </c>
      <c r="BA23" s="36">
        <f t="shared" si="9"/>
        <v>114</v>
      </c>
      <c r="BB23" s="36">
        <f t="shared" si="9"/>
        <v>28</v>
      </c>
      <c r="BC23" s="36">
        <f t="shared" si="9"/>
        <v>0</v>
      </c>
      <c r="BD23" s="36">
        <f t="shared" si="9"/>
        <v>5</v>
      </c>
      <c r="BE23" s="36">
        <f t="shared" si="9"/>
        <v>28</v>
      </c>
      <c r="BF23" s="36">
        <f t="shared" si="9"/>
        <v>190</v>
      </c>
      <c r="BG23" s="36">
        <f t="shared" si="9"/>
        <v>22</v>
      </c>
      <c r="BH23" s="36">
        <f t="shared" si="9"/>
        <v>0</v>
      </c>
      <c r="BI23" s="36">
        <f t="shared" si="9"/>
        <v>4</v>
      </c>
      <c r="BJ23" s="36">
        <f t="shared" si="9"/>
        <v>22</v>
      </c>
      <c r="BK23" s="36">
        <f t="shared" si="9"/>
        <v>152</v>
      </c>
      <c r="BL23" s="36">
        <f t="shared" ref="BL23:DN23" si="10">SUM(BL24:BL29)</f>
        <v>6</v>
      </c>
      <c r="BM23" s="36">
        <f t="shared" si="10"/>
        <v>228</v>
      </c>
      <c r="BN23" s="36">
        <f t="shared" si="10"/>
        <v>36</v>
      </c>
      <c r="BO23" s="36">
        <f t="shared" si="10"/>
        <v>16</v>
      </c>
      <c r="BP23" s="36">
        <f t="shared" si="10"/>
        <v>20</v>
      </c>
      <c r="BQ23" s="36">
        <f t="shared" si="10"/>
        <v>0</v>
      </c>
      <c r="BR23" s="36">
        <f t="shared" si="10"/>
        <v>0</v>
      </c>
      <c r="BS23" s="36">
        <f t="shared" si="10"/>
        <v>192</v>
      </c>
      <c r="BT23" s="36">
        <f t="shared" si="10"/>
        <v>1</v>
      </c>
      <c r="BU23" s="36">
        <f t="shared" si="10"/>
        <v>0</v>
      </c>
      <c r="BV23" s="36">
        <f t="shared" si="10"/>
        <v>0</v>
      </c>
      <c r="BW23" s="36">
        <f t="shared" si="10"/>
        <v>0</v>
      </c>
      <c r="BX23" s="36">
        <f t="shared" si="10"/>
        <v>0</v>
      </c>
      <c r="BY23" s="36">
        <f t="shared" si="10"/>
        <v>0</v>
      </c>
      <c r="BZ23" s="36">
        <f t="shared" si="10"/>
        <v>0</v>
      </c>
      <c r="CA23" s="36">
        <f t="shared" si="10"/>
        <v>0</v>
      </c>
      <c r="CB23" s="36">
        <f t="shared" si="10"/>
        <v>0</v>
      </c>
      <c r="CC23" s="36">
        <f t="shared" si="10"/>
        <v>0</v>
      </c>
      <c r="CD23" s="36">
        <f t="shared" si="10"/>
        <v>0</v>
      </c>
      <c r="CE23" s="36">
        <f t="shared" si="10"/>
        <v>0</v>
      </c>
      <c r="CF23" s="36">
        <f t="shared" si="10"/>
        <v>0</v>
      </c>
      <c r="CG23" s="36">
        <f t="shared" si="10"/>
        <v>0</v>
      </c>
      <c r="CH23" s="36">
        <f t="shared" si="10"/>
        <v>0</v>
      </c>
      <c r="CI23" s="36">
        <f t="shared" si="10"/>
        <v>36</v>
      </c>
      <c r="CJ23" s="36">
        <f t="shared" si="10"/>
        <v>0</v>
      </c>
      <c r="CK23" s="36">
        <f t="shared" si="10"/>
        <v>6</v>
      </c>
      <c r="CL23" s="36">
        <f t="shared" si="10"/>
        <v>36</v>
      </c>
      <c r="CM23" s="36">
        <f t="shared" si="10"/>
        <v>228</v>
      </c>
      <c r="CN23" s="36">
        <f t="shared" si="10"/>
        <v>0</v>
      </c>
      <c r="CO23" s="36">
        <f t="shared" si="10"/>
        <v>0</v>
      </c>
      <c r="CP23" s="36">
        <f t="shared" si="10"/>
        <v>0</v>
      </c>
      <c r="CQ23" s="36">
        <f t="shared" si="10"/>
        <v>0</v>
      </c>
      <c r="CR23" s="36">
        <f t="shared" si="10"/>
        <v>0</v>
      </c>
      <c r="CS23" s="36">
        <f t="shared" si="10"/>
        <v>0</v>
      </c>
      <c r="CT23" s="36">
        <f t="shared" si="10"/>
        <v>0</v>
      </c>
      <c r="CU23" s="36">
        <f t="shared" si="10"/>
        <v>0</v>
      </c>
      <c r="CV23" s="36">
        <f t="shared" si="10"/>
        <v>0</v>
      </c>
      <c r="CW23" s="36">
        <f t="shared" si="10"/>
        <v>0</v>
      </c>
      <c r="CX23" s="36">
        <f t="shared" si="10"/>
        <v>0</v>
      </c>
      <c r="CY23" s="36">
        <f t="shared" si="10"/>
        <v>0</v>
      </c>
      <c r="CZ23" s="36">
        <f t="shared" si="10"/>
        <v>0</v>
      </c>
      <c r="DA23" s="36">
        <f t="shared" si="10"/>
        <v>0</v>
      </c>
      <c r="DB23" s="36">
        <f t="shared" si="10"/>
        <v>0</v>
      </c>
      <c r="DC23" s="36">
        <f t="shared" si="10"/>
        <v>0</v>
      </c>
      <c r="DD23" s="36">
        <f t="shared" si="10"/>
        <v>0</v>
      </c>
      <c r="DE23" s="36">
        <f t="shared" si="10"/>
        <v>0</v>
      </c>
      <c r="DF23" s="36">
        <f t="shared" si="10"/>
        <v>0</v>
      </c>
      <c r="DG23" s="36">
        <f t="shared" si="10"/>
        <v>0</v>
      </c>
      <c r="DH23" s="36">
        <f t="shared" si="10"/>
        <v>0</v>
      </c>
      <c r="DI23" s="36">
        <f t="shared" si="10"/>
        <v>0</v>
      </c>
      <c r="DJ23" s="36">
        <f t="shared" si="10"/>
        <v>0</v>
      </c>
      <c r="DK23" s="36">
        <f t="shared" si="10"/>
        <v>0</v>
      </c>
      <c r="DL23" s="36">
        <f t="shared" si="10"/>
        <v>0</v>
      </c>
      <c r="DM23" s="36">
        <f t="shared" si="10"/>
        <v>0</v>
      </c>
      <c r="DN23" s="36">
        <f t="shared" si="10"/>
        <v>0</v>
      </c>
      <c r="DO23" s="36">
        <f t="shared" ref="DO23:EQ23" si="11">SUM(DO24:DO29)</f>
        <v>0</v>
      </c>
      <c r="DP23" s="36">
        <f t="shared" si="11"/>
        <v>0</v>
      </c>
      <c r="DQ23" s="36">
        <f t="shared" si="11"/>
        <v>0</v>
      </c>
      <c r="DR23" s="36">
        <f t="shared" si="11"/>
        <v>0</v>
      </c>
      <c r="DS23" s="36">
        <f t="shared" si="11"/>
        <v>0</v>
      </c>
      <c r="DT23" s="36">
        <f t="shared" si="11"/>
        <v>0</v>
      </c>
      <c r="DU23" s="36">
        <f t="shared" si="11"/>
        <v>0</v>
      </c>
      <c r="DV23" s="36">
        <f t="shared" si="11"/>
        <v>0</v>
      </c>
      <c r="DW23" s="36">
        <f t="shared" si="11"/>
        <v>0</v>
      </c>
      <c r="DX23" s="36">
        <f t="shared" si="11"/>
        <v>0</v>
      </c>
      <c r="DY23" s="36">
        <f t="shared" si="11"/>
        <v>0</v>
      </c>
      <c r="DZ23" s="36">
        <f t="shared" si="11"/>
        <v>0</v>
      </c>
      <c r="EA23" s="36">
        <f t="shared" si="11"/>
        <v>0</v>
      </c>
      <c r="EB23" s="36">
        <f t="shared" si="11"/>
        <v>0</v>
      </c>
      <c r="EC23" s="36">
        <f t="shared" si="11"/>
        <v>0</v>
      </c>
      <c r="ED23" s="36">
        <f t="shared" si="11"/>
        <v>0</v>
      </c>
      <c r="EE23" s="36">
        <f t="shared" si="11"/>
        <v>0</v>
      </c>
      <c r="EF23" s="36">
        <f t="shared" si="11"/>
        <v>0</v>
      </c>
      <c r="EG23" s="36">
        <f t="shared" si="11"/>
        <v>0</v>
      </c>
      <c r="EH23" s="36">
        <f t="shared" si="11"/>
        <v>0</v>
      </c>
      <c r="EI23" s="36">
        <f t="shared" si="11"/>
        <v>0</v>
      </c>
      <c r="EJ23" s="36">
        <f t="shared" si="11"/>
        <v>0</v>
      </c>
      <c r="EK23" s="36">
        <f t="shared" si="11"/>
        <v>0</v>
      </c>
      <c r="EL23" s="36">
        <f t="shared" si="11"/>
        <v>0</v>
      </c>
      <c r="EM23" s="36">
        <f t="shared" si="11"/>
        <v>0</v>
      </c>
      <c r="EN23" s="36">
        <f t="shared" si="11"/>
        <v>0</v>
      </c>
      <c r="EO23" s="36">
        <f t="shared" si="11"/>
        <v>0</v>
      </c>
      <c r="EP23" s="36">
        <f t="shared" si="11"/>
        <v>0</v>
      </c>
      <c r="EQ23" s="36">
        <f t="shared" si="11"/>
        <v>0</v>
      </c>
      <c r="ER23" s="43"/>
      <c r="ES23" s="52"/>
    </row>
    <row r="24" spans="1:149" ht="25.5" customHeight="1" x14ac:dyDescent="0.2">
      <c r="A24" s="13">
        <v>1</v>
      </c>
      <c r="B24" s="16" t="s">
        <v>50</v>
      </c>
      <c r="C24" s="15" t="s">
        <v>34</v>
      </c>
      <c r="D24" s="37"/>
      <c r="E24" s="37">
        <v>12</v>
      </c>
      <c r="F24" s="37">
        <v>456</v>
      </c>
      <c r="G24" s="37">
        <v>140</v>
      </c>
      <c r="H24" s="37">
        <v>9</v>
      </c>
      <c r="I24" s="37">
        <v>342</v>
      </c>
      <c r="J24" s="37">
        <v>116</v>
      </c>
      <c r="K24" s="37">
        <v>50</v>
      </c>
      <c r="L24" s="37">
        <v>66</v>
      </c>
      <c r="M24" s="38"/>
      <c r="N24" s="37"/>
      <c r="O24" s="37">
        <v>226</v>
      </c>
      <c r="P24" s="37">
        <v>2</v>
      </c>
      <c r="Q24" s="38"/>
      <c r="R24" s="38"/>
      <c r="S24" s="38"/>
      <c r="T24" s="37"/>
      <c r="U24" s="37">
        <v>68</v>
      </c>
      <c r="V24" s="44" t="s">
        <v>92</v>
      </c>
      <c r="W24" s="37">
        <v>5</v>
      </c>
      <c r="X24" s="37">
        <v>68</v>
      </c>
      <c r="Y24" s="37">
        <v>190</v>
      </c>
      <c r="Z24" s="37">
        <v>48</v>
      </c>
      <c r="AA24" s="44" t="s">
        <v>92</v>
      </c>
      <c r="AB24" s="37">
        <v>4</v>
      </c>
      <c r="AC24" s="37">
        <v>48</v>
      </c>
      <c r="AD24" s="37">
        <v>152</v>
      </c>
      <c r="AE24" s="37"/>
      <c r="AF24" s="37"/>
      <c r="AG24" s="37"/>
      <c r="AH24" s="37"/>
      <c r="AI24" s="37"/>
      <c r="AJ24" s="37">
        <v>3</v>
      </c>
      <c r="AK24" s="37">
        <v>114</v>
      </c>
      <c r="AL24" s="37">
        <v>24</v>
      </c>
      <c r="AM24" s="37">
        <v>10</v>
      </c>
      <c r="AN24" s="37">
        <v>14</v>
      </c>
      <c r="AO24" s="38"/>
      <c r="AP24" s="37"/>
      <c r="AQ24" s="37">
        <v>90</v>
      </c>
      <c r="AR24" s="37">
        <v>1</v>
      </c>
      <c r="AS24" s="38"/>
      <c r="AT24" s="38"/>
      <c r="AU24" s="38"/>
      <c r="AV24" s="37"/>
      <c r="AW24" s="37">
        <v>24</v>
      </c>
      <c r="AX24" s="37"/>
      <c r="AY24" s="37">
        <v>3</v>
      </c>
      <c r="AZ24" s="37">
        <v>24</v>
      </c>
      <c r="BA24" s="37">
        <v>114</v>
      </c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8"/>
      <c r="BR24" s="37"/>
      <c r="BS24" s="37"/>
      <c r="BT24" s="37"/>
      <c r="BU24" s="38"/>
      <c r="BV24" s="38"/>
      <c r="BW24" s="38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8"/>
      <c r="CT24" s="37"/>
      <c r="CU24" s="37"/>
      <c r="CV24" s="37"/>
      <c r="CW24" s="38"/>
      <c r="CX24" s="38"/>
      <c r="CY24" s="38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8"/>
      <c r="DV24" s="37"/>
      <c r="DW24" s="37"/>
      <c r="DX24" s="37"/>
      <c r="DY24" s="38"/>
      <c r="DZ24" s="38"/>
      <c r="EA24" s="38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 t="s">
        <v>114</v>
      </c>
      <c r="ES24" s="59" t="s">
        <v>142</v>
      </c>
    </row>
    <row r="25" spans="1:149" ht="25.5" customHeight="1" x14ac:dyDescent="0.2">
      <c r="A25" s="13">
        <v>2</v>
      </c>
      <c r="B25" s="16" t="s">
        <v>51</v>
      </c>
      <c r="C25" s="15" t="s">
        <v>34</v>
      </c>
      <c r="D25" s="37"/>
      <c r="E25" s="37">
        <v>6</v>
      </c>
      <c r="F25" s="37">
        <v>228</v>
      </c>
      <c r="G25" s="37">
        <v>62</v>
      </c>
      <c r="H25" s="37">
        <v>6</v>
      </c>
      <c r="I25" s="37">
        <v>228</v>
      </c>
      <c r="J25" s="37">
        <v>62</v>
      </c>
      <c r="K25" s="37">
        <v>28</v>
      </c>
      <c r="L25" s="37">
        <v>34</v>
      </c>
      <c r="M25" s="38"/>
      <c r="N25" s="37"/>
      <c r="O25" s="37">
        <v>166</v>
      </c>
      <c r="P25" s="37">
        <v>2</v>
      </c>
      <c r="Q25" s="38"/>
      <c r="R25" s="38"/>
      <c r="S25" s="38"/>
      <c r="T25" s="37"/>
      <c r="U25" s="37">
        <v>28</v>
      </c>
      <c r="V25" s="44" t="s">
        <v>92</v>
      </c>
      <c r="W25" s="37">
        <v>4</v>
      </c>
      <c r="X25" s="37">
        <v>28</v>
      </c>
      <c r="Y25" s="37">
        <v>152</v>
      </c>
      <c r="Z25" s="37">
        <v>34</v>
      </c>
      <c r="AA25" s="37"/>
      <c r="AB25" s="37">
        <v>2</v>
      </c>
      <c r="AC25" s="37">
        <v>34</v>
      </c>
      <c r="AD25" s="37">
        <v>76</v>
      </c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8"/>
      <c r="AP25" s="37"/>
      <c r="AQ25" s="37"/>
      <c r="AR25" s="37"/>
      <c r="AS25" s="38"/>
      <c r="AT25" s="38"/>
      <c r="AU25" s="38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8"/>
      <c r="BR25" s="37"/>
      <c r="BS25" s="37"/>
      <c r="BT25" s="37"/>
      <c r="BU25" s="38"/>
      <c r="BV25" s="38"/>
      <c r="BW25" s="38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8"/>
      <c r="CT25" s="37"/>
      <c r="CU25" s="37"/>
      <c r="CV25" s="37"/>
      <c r="CW25" s="38"/>
      <c r="CX25" s="38"/>
      <c r="CY25" s="38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8"/>
      <c r="DV25" s="37"/>
      <c r="DW25" s="37"/>
      <c r="DX25" s="37"/>
      <c r="DY25" s="38"/>
      <c r="DZ25" s="38"/>
      <c r="EA25" s="38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 t="s">
        <v>114</v>
      </c>
      <c r="ES25" s="59" t="s">
        <v>143</v>
      </c>
    </row>
    <row r="26" spans="1:149" ht="25.5" customHeight="1" x14ac:dyDescent="0.2">
      <c r="A26" s="13">
        <v>3</v>
      </c>
      <c r="B26" s="16" t="s">
        <v>53</v>
      </c>
      <c r="C26" s="15" t="s">
        <v>34</v>
      </c>
      <c r="D26" s="37"/>
      <c r="E26" s="37">
        <v>6</v>
      </c>
      <c r="F26" s="37">
        <v>228</v>
      </c>
      <c r="G26" s="37">
        <v>36</v>
      </c>
      <c r="H26" s="37"/>
      <c r="I26" s="37"/>
      <c r="J26" s="37"/>
      <c r="K26" s="37"/>
      <c r="L26" s="37"/>
      <c r="M26" s="38"/>
      <c r="N26" s="37"/>
      <c r="O26" s="37"/>
      <c r="P26" s="37"/>
      <c r="Q26" s="38"/>
      <c r="R26" s="38"/>
      <c r="S26" s="38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8"/>
      <c r="AP26" s="37"/>
      <c r="AQ26" s="37"/>
      <c r="AR26" s="37"/>
      <c r="AS26" s="38"/>
      <c r="AT26" s="38"/>
      <c r="AU26" s="38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>
        <v>6</v>
      </c>
      <c r="BM26" s="37">
        <v>228</v>
      </c>
      <c r="BN26" s="37">
        <v>36</v>
      </c>
      <c r="BO26" s="37">
        <v>16</v>
      </c>
      <c r="BP26" s="37">
        <v>20</v>
      </c>
      <c r="BQ26" s="38"/>
      <c r="BR26" s="37"/>
      <c r="BS26" s="37">
        <v>192</v>
      </c>
      <c r="BT26" s="37">
        <v>1</v>
      </c>
      <c r="BU26" s="38"/>
      <c r="BV26" s="38"/>
      <c r="BW26" s="38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>
        <v>36</v>
      </c>
      <c r="CJ26" s="37"/>
      <c r="CK26" s="37">
        <v>6</v>
      </c>
      <c r="CL26" s="37">
        <v>36</v>
      </c>
      <c r="CM26" s="37">
        <v>228</v>
      </c>
      <c r="CN26" s="37"/>
      <c r="CO26" s="37"/>
      <c r="CP26" s="37"/>
      <c r="CQ26" s="37"/>
      <c r="CR26" s="37"/>
      <c r="CS26" s="38"/>
      <c r="CT26" s="37"/>
      <c r="CU26" s="37"/>
      <c r="CV26" s="37"/>
      <c r="CW26" s="38"/>
      <c r="CX26" s="38"/>
      <c r="CY26" s="38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8"/>
      <c r="DV26" s="37"/>
      <c r="DW26" s="37"/>
      <c r="DX26" s="37"/>
      <c r="DY26" s="38"/>
      <c r="DZ26" s="38"/>
      <c r="EA26" s="38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 t="s">
        <v>114</v>
      </c>
      <c r="ES26" s="59" t="s">
        <v>144</v>
      </c>
    </row>
    <row r="27" spans="1:149" ht="25.5" customHeight="1" x14ac:dyDescent="0.2">
      <c r="A27" s="13">
        <v>4</v>
      </c>
      <c r="B27" s="16" t="s">
        <v>54</v>
      </c>
      <c r="C27" s="15" t="s">
        <v>34</v>
      </c>
      <c r="D27" s="37"/>
      <c r="E27" s="37">
        <v>5</v>
      </c>
      <c r="F27" s="37">
        <v>190</v>
      </c>
      <c r="G27" s="37">
        <v>28</v>
      </c>
      <c r="H27" s="37"/>
      <c r="I27" s="37"/>
      <c r="J27" s="37"/>
      <c r="K27" s="37"/>
      <c r="L27" s="37"/>
      <c r="M27" s="38"/>
      <c r="N27" s="37"/>
      <c r="O27" s="37"/>
      <c r="P27" s="37">
        <v>1</v>
      </c>
      <c r="Q27" s="38"/>
      <c r="R27" s="38"/>
      <c r="S27" s="38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>
        <v>5</v>
      </c>
      <c r="AK27" s="37">
        <v>190</v>
      </c>
      <c r="AL27" s="37">
        <v>28</v>
      </c>
      <c r="AM27" s="37">
        <v>12</v>
      </c>
      <c r="AN27" s="37">
        <v>16</v>
      </c>
      <c r="AO27" s="38"/>
      <c r="AP27" s="37"/>
      <c r="AQ27" s="37">
        <v>162</v>
      </c>
      <c r="AR27" s="37"/>
      <c r="AS27" s="38"/>
      <c r="AT27" s="38"/>
      <c r="AU27" s="38"/>
      <c r="AV27" s="37"/>
      <c r="AW27" s="37"/>
      <c r="AX27" s="37"/>
      <c r="AY27" s="37"/>
      <c r="AZ27" s="37"/>
      <c r="BA27" s="37"/>
      <c r="BB27" s="37">
        <v>28</v>
      </c>
      <c r="BC27" s="37"/>
      <c r="BD27" s="37">
        <v>5</v>
      </c>
      <c r="BE27" s="37">
        <v>28</v>
      </c>
      <c r="BF27" s="37">
        <v>190</v>
      </c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8"/>
      <c r="BR27" s="37"/>
      <c r="BS27" s="37"/>
      <c r="BT27" s="37"/>
      <c r="BU27" s="38"/>
      <c r="BV27" s="38"/>
      <c r="BW27" s="38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8"/>
      <c r="CT27" s="37"/>
      <c r="CU27" s="37"/>
      <c r="CV27" s="37"/>
      <c r="CW27" s="38"/>
      <c r="CX27" s="38"/>
      <c r="CY27" s="38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8"/>
      <c r="DV27" s="37"/>
      <c r="DW27" s="37"/>
      <c r="DX27" s="37"/>
      <c r="DY27" s="38"/>
      <c r="DZ27" s="38"/>
      <c r="EA27" s="38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 t="s">
        <v>114</v>
      </c>
      <c r="ES27" s="59" t="s">
        <v>145</v>
      </c>
    </row>
    <row r="28" spans="1:149" ht="25.5" customHeight="1" x14ac:dyDescent="0.2">
      <c r="A28" s="13">
        <v>5</v>
      </c>
      <c r="B28" s="16" t="s">
        <v>55</v>
      </c>
      <c r="C28" s="15" t="s">
        <v>34</v>
      </c>
      <c r="D28" s="37"/>
      <c r="E28" s="37">
        <v>9</v>
      </c>
      <c r="F28" s="37">
        <v>342</v>
      </c>
      <c r="G28" s="37">
        <v>74</v>
      </c>
      <c r="H28" s="37">
        <v>9</v>
      </c>
      <c r="I28" s="37">
        <v>342</v>
      </c>
      <c r="J28" s="37">
        <v>74</v>
      </c>
      <c r="K28" s="37">
        <v>34</v>
      </c>
      <c r="L28" s="37">
        <v>40</v>
      </c>
      <c r="M28" s="38"/>
      <c r="N28" s="37"/>
      <c r="O28" s="37">
        <v>268</v>
      </c>
      <c r="P28" s="37">
        <v>1</v>
      </c>
      <c r="Q28" s="38"/>
      <c r="R28" s="38"/>
      <c r="S28" s="38"/>
      <c r="T28" s="37"/>
      <c r="U28" s="37">
        <v>48</v>
      </c>
      <c r="V28" s="44" t="s">
        <v>92</v>
      </c>
      <c r="W28" s="37">
        <v>6</v>
      </c>
      <c r="X28" s="37">
        <v>48</v>
      </c>
      <c r="Y28" s="37">
        <v>228</v>
      </c>
      <c r="Z28" s="37">
        <v>26</v>
      </c>
      <c r="AA28" s="37"/>
      <c r="AB28" s="37">
        <v>3</v>
      </c>
      <c r="AC28" s="37">
        <v>26</v>
      </c>
      <c r="AD28" s="37">
        <v>114</v>
      </c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8"/>
      <c r="AP28" s="37"/>
      <c r="AQ28" s="37"/>
      <c r="AR28" s="37"/>
      <c r="AS28" s="38"/>
      <c r="AT28" s="38"/>
      <c r="AU28" s="3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8"/>
      <c r="BR28" s="37"/>
      <c r="BS28" s="37"/>
      <c r="BT28" s="37"/>
      <c r="BU28" s="38"/>
      <c r="BV28" s="38"/>
      <c r="BW28" s="38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8"/>
      <c r="CT28" s="37"/>
      <c r="CU28" s="37"/>
      <c r="CV28" s="37"/>
      <c r="CW28" s="38"/>
      <c r="CX28" s="38"/>
      <c r="CY28" s="38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8"/>
      <c r="DV28" s="37"/>
      <c r="DW28" s="37"/>
      <c r="DX28" s="37"/>
      <c r="DY28" s="38"/>
      <c r="DZ28" s="38"/>
      <c r="EA28" s="38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 t="s">
        <v>114</v>
      </c>
      <c r="ES28" s="59" t="s">
        <v>146</v>
      </c>
    </row>
    <row r="29" spans="1:149" ht="25.5" customHeight="1" x14ac:dyDescent="0.2">
      <c r="A29" s="13">
        <v>6</v>
      </c>
      <c r="B29" s="16" t="s">
        <v>56</v>
      </c>
      <c r="C29" s="15" t="s">
        <v>34</v>
      </c>
      <c r="D29" s="37"/>
      <c r="E29" s="37">
        <v>4</v>
      </c>
      <c r="F29" s="37">
        <v>152</v>
      </c>
      <c r="G29" s="37">
        <v>22</v>
      </c>
      <c r="H29" s="37"/>
      <c r="I29" s="37"/>
      <c r="J29" s="37"/>
      <c r="K29" s="37"/>
      <c r="L29" s="37"/>
      <c r="M29" s="38"/>
      <c r="N29" s="37"/>
      <c r="O29" s="37"/>
      <c r="P29" s="37"/>
      <c r="Q29" s="38"/>
      <c r="R29" s="38"/>
      <c r="S29" s="38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>
        <v>4</v>
      </c>
      <c r="AK29" s="37">
        <v>152</v>
      </c>
      <c r="AL29" s="37">
        <v>22</v>
      </c>
      <c r="AM29" s="37">
        <v>10</v>
      </c>
      <c r="AN29" s="37">
        <v>12</v>
      </c>
      <c r="AO29" s="38"/>
      <c r="AP29" s="37"/>
      <c r="AQ29" s="37">
        <v>130</v>
      </c>
      <c r="AR29" s="37"/>
      <c r="AS29" s="38"/>
      <c r="AT29" s="38"/>
      <c r="AU29" s="38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>
        <v>22</v>
      </c>
      <c r="BH29" s="37"/>
      <c r="BI29" s="37">
        <v>4</v>
      </c>
      <c r="BJ29" s="37">
        <v>22</v>
      </c>
      <c r="BK29" s="37">
        <v>152</v>
      </c>
      <c r="BL29" s="37"/>
      <c r="BM29" s="37"/>
      <c r="BN29" s="37"/>
      <c r="BO29" s="37"/>
      <c r="BP29" s="37"/>
      <c r="BQ29" s="38"/>
      <c r="BR29" s="37"/>
      <c r="BS29" s="37"/>
      <c r="BT29" s="37"/>
      <c r="BU29" s="38"/>
      <c r="BV29" s="38"/>
      <c r="BW29" s="38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8"/>
      <c r="CT29" s="37"/>
      <c r="CU29" s="37"/>
      <c r="CV29" s="37"/>
      <c r="CW29" s="38"/>
      <c r="CX29" s="38"/>
      <c r="CY29" s="38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8"/>
      <c r="DV29" s="37"/>
      <c r="DW29" s="37"/>
      <c r="DX29" s="37"/>
      <c r="DY29" s="38"/>
      <c r="DZ29" s="38"/>
      <c r="EA29" s="38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 t="s">
        <v>114</v>
      </c>
      <c r="ES29" s="59" t="s">
        <v>147</v>
      </c>
    </row>
    <row r="30" spans="1:149" ht="12.75" customHeight="1" x14ac:dyDescent="0.2">
      <c r="A30" s="10" t="s">
        <v>41</v>
      </c>
      <c r="B30" s="55" t="s">
        <v>40</v>
      </c>
      <c r="C30" s="11"/>
      <c r="D30" s="36" t="s">
        <v>110</v>
      </c>
      <c r="E30" s="36">
        <f>E31</f>
        <v>64</v>
      </c>
      <c r="F30" s="36">
        <f t="shared" ref="F30:BK30" si="12">F31</f>
        <v>2432</v>
      </c>
      <c r="G30" s="36">
        <f t="shared" si="12"/>
        <v>396</v>
      </c>
      <c r="H30" s="36">
        <f t="shared" si="12"/>
        <v>4</v>
      </c>
      <c r="I30" s="36">
        <f t="shared" si="12"/>
        <v>152</v>
      </c>
      <c r="J30" s="36">
        <f t="shared" si="12"/>
        <v>46</v>
      </c>
      <c r="K30" s="36">
        <f t="shared" si="12"/>
        <v>20</v>
      </c>
      <c r="L30" s="36">
        <f t="shared" si="12"/>
        <v>26</v>
      </c>
      <c r="M30" s="36">
        <f t="shared" si="12"/>
        <v>0</v>
      </c>
      <c r="N30" s="36">
        <f t="shared" si="12"/>
        <v>0</v>
      </c>
      <c r="O30" s="36">
        <f t="shared" si="12"/>
        <v>106</v>
      </c>
      <c r="P30" s="36">
        <f t="shared" si="12"/>
        <v>3</v>
      </c>
      <c r="Q30" s="36">
        <f t="shared" si="12"/>
        <v>0</v>
      </c>
      <c r="R30" s="36">
        <f t="shared" si="12"/>
        <v>0</v>
      </c>
      <c r="S30" s="36">
        <f t="shared" si="12"/>
        <v>0</v>
      </c>
      <c r="T30" s="36">
        <f t="shared" si="12"/>
        <v>0</v>
      </c>
      <c r="U30" s="36">
        <f t="shared" si="12"/>
        <v>0</v>
      </c>
      <c r="V30" s="36">
        <f t="shared" si="12"/>
        <v>0</v>
      </c>
      <c r="W30" s="36">
        <f t="shared" si="12"/>
        <v>0</v>
      </c>
      <c r="X30" s="36">
        <f t="shared" si="12"/>
        <v>0</v>
      </c>
      <c r="Y30" s="36">
        <f t="shared" si="12"/>
        <v>0</v>
      </c>
      <c r="Z30" s="36">
        <f t="shared" si="12"/>
        <v>18</v>
      </c>
      <c r="AA30" s="36">
        <f t="shared" si="12"/>
        <v>0</v>
      </c>
      <c r="AB30" s="36">
        <f t="shared" si="12"/>
        <v>2</v>
      </c>
      <c r="AC30" s="36">
        <f t="shared" si="12"/>
        <v>18</v>
      </c>
      <c r="AD30" s="36">
        <f t="shared" si="12"/>
        <v>76</v>
      </c>
      <c r="AE30" s="36">
        <f t="shared" si="12"/>
        <v>28</v>
      </c>
      <c r="AF30" s="36">
        <f t="shared" si="12"/>
        <v>0</v>
      </c>
      <c r="AG30" s="36">
        <f t="shared" si="12"/>
        <v>2</v>
      </c>
      <c r="AH30" s="36">
        <f t="shared" si="12"/>
        <v>28</v>
      </c>
      <c r="AI30" s="36">
        <f t="shared" si="12"/>
        <v>76</v>
      </c>
      <c r="AJ30" s="36">
        <f t="shared" si="12"/>
        <v>26</v>
      </c>
      <c r="AK30" s="36">
        <f t="shared" si="12"/>
        <v>988</v>
      </c>
      <c r="AL30" s="36">
        <f t="shared" si="12"/>
        <v>158</v>
      </c>
      <c r="AM30" s="36">
        <f t="shared" si="12"/>
        <v>66</v>
      </c>
      <c r="AN30" s="36">
        <f t="shared" si="12"/>
        <v>92</v>
      </c>
      <c r="AO30" s="36">
        <f t="shared" si="12"/>
        <v>0</v>
      </c>
      <c r="AP30" s="36">
        <f t="shared" si="12"/>
        <v>0</v>
      </c>
      <c r="AQ30" s="36">
        <f t="shared" si="12"/>
        <v>830</v>
      </c>
      <c r="AR30" s="36">
        <f t="shared" si="12"/>
        <v>1</v>
      </c>
      <c r="AS30" s="36">
        <f t="shared" si="12"/>
        <v>0</v>
      </c>
      <c r="AT30" s="36">
        <f t="shared" si="12"/>
        <v>0</v>
      </c>
      <c r="AU30" s="36">
        <f t="shared" si="12"/>
        <v>0</v>
      </c>
      <c r="AV30" s="36">
        <f t="shared" si="12"/>
        <v>0</v>
      </c>
      <c r="AW30" s="36">
        <f t="shared" si="12"/>
        <v>66</v>
      </c>
      <c r="AX30" s="36">
        <f t="shared" si="12"/>
        <v>0</v>
      </c>
      <c r="AY30" s="36">
        <f t="shared" si="12"/>
        <v>8</v>
      </c>
      <c r="AZ30" s="36">
        <f t="shared" si="12"/>
        <v>66</v>
      </c>
      <c r="BA30" s="36">
        <f t="shared" si="12"/>
        <v>304</v>
      </c>
      <c r="BB30" s="36">
        <f t="shared" si="12"/>
        <v>56</v>
      </c>
      <c r="BC30" s="36">
        <f t="shared" si="12"/>
        <v>0</v>
      </c>
      <c r="BD30" s="36">
        <f t="shared" si="12"/>
        <v>13</v>
      </c>
      <c r="BE30" s="36">
        <f t="shared" si="12"/>
        <v>56</v>
      </c>
      <c r="BF30" s="36">
        <f t="shared" si="12"/>
        <v>494</v>
      </c>
      <c r="BG30" s="36">
        <f t="shared" si="12"/>
        <v>36</v>
      </c>
      <c r="BH30" s="36">
        <f t="shared" si="12"/>
        <v>0</v>
      </c>
      <c r="BI30" s="36">
        <f t="shared" si="12"/>
        <v>5</v>
      </c>
      <c r="BJ30" s="36">
        <f t="shared" si="12"/>
        <v>36</v>
      </c>
      <c r="BK30" s="36">
        <f t="shared" si="12"/>
        <v>190</v>
      </c>
      <c r="BL30" s="36">
        <f t="shared" ref="BL30:DN30" si="13">BL31</f>
        <v>29</v>
      </c>
      <c r="BM30" s="36">
        <f t="shared" si="13"/>
        <v>1102</v>
      </c>
      <c r="BN30" s="36">
        <f t="shared" si="13"/>
        <v>164</v>
      </c>
      <c r="BO30" s="36">
        <f t="shared" si="13"/>
        <v>70</v>
      </c>
      <c r="BP30" s="36">
        <f t="shared" si="13"/>
        <v>94</v>
      </c>
      <c r="BQ30" s="36">
        <f t="shared" si="13"/>
        <v>0</v>
      </c>
      <c r="BR30" s="36">
        <f t="shared" si="13"/>
        <v>0</v>
      </c>
      <c r="BS30" s="36">
        <f t="shared" si="13"/>
        <v>938</v>
      </c>
      <c r="BT30" s="36">
        <f t="shared" si="13"/>
        <v>1</v>
      </c>
      <c r="BU30" s="36">
        <f t="shared" si="13"/>
        <v>0</v>
      </c>
      <c r="BV30" s="36">
        <f t="shared" si="13"/>
        <v>0</v>
      </c>
      <c r="BW30" s="36">
        <f t="shared" si="13"/>
        <v>0</v>
      </c>
      <c r="BX30" s="36">
        <f t="shared" si="13"/>
        <v>0</v>
      </c>
      <c r="BY30" s="36">
        <f t="shared" si="13"/>
        <v>50</v>
      </c>
      <c r="BZ30" s="36">
        <f t="shared" si="13"/>
        <v>0</v>
      </c>
      <c r="CA30" s="36">
        <f t="shared" si="13"/>
        <v>6</v>
      </c>
      <c r="CB30" s="36">
        <f t="shared" si="13"/>
        <v>32</v>
      </c>
      <c r="CC30" s="36">
        <f t="shared" si="13"/>
        <v>228</v>
      </c>
      <c r="CD30" s="36">
        <f t="shared" si="13"/>
        <v>64</v>
      </c>
      <c r="CE30" s="36">
        <f t="shared" si="13"/>
        <v>0</v>
      </c>
      <c r="CF30" s="36">
        <f t="shared" si="13"/>
        <v>5</v>
      </c>
      <c r="CG30" s="36">
        <f t="shared" si="13"/>
        <v>32</v>
      </c>
      <c r="CH30" s="36">
        <f t="shared" si="13"/>
        <v>190</v>
      </c>
      <c r="CI30" s="36">
        <f t="shared" si="13"/>
        <v>50</v>
      </c>
      <c r="CJ30" s="36">
        <f t="shared" si="13"/>
        <v>0</v>
      </c>
      <c r="CK30" s="36">
        <f t="shared" si="13"/>
        <v>18</v>
      </c>
      <c r="CL30" s="36">
        <f t="shared" si="13"/>
        <v>100</v>
      </c>
      <c r="CM30" s="36">
        <f t="shared" si="13"/>
        <v>684</v>
      </c>
      <c r="CN30" s="36">
        <f t="shared" si="13"/>
        <v>5</v>
      </c>
      <c r="CO30" s="36">
        <f t="shared" si="13"/>
        <v>190</v>
      </c>
      <c r="CP30" s="36">
        <f t="shared" si="13"/>
        <v>28</v>
      </c>
      <c r="CQ30" s="36">
        <f t="shared" si="13"/>
        <v>12</v>
      </c>
      <c r="CR30" s="36">
        <f t="shared" si="13"/>
        <v>16</v>
      </c>
      <c r="CS30" s="36">
        <f t="shared" si="13"/>
        <v>0</v>
      </c>
      <c r="CT30" s="36">
        <f t="shared" si="13"/>
        <v>0</v>
      </c>
      <c r="CU30" s="36">
        <f t="shared" si="13"/>
        <v>162</v>
      </c>
      <c r="CV30" s="36">
        <f t="shared" si="13"/>
        <v>1</v>
      </c>
      <c r="CW30" s="36">
        <f t="shared" si="13"/>
        <v>0</v>
      </c>
      <c r="CX30" s="36">
        <f t="shared" si="13"/>
        <v>0</v>
      </c>
      <c r="CY30" s="36">
        <f t="shared" si="13"/>
        <v>0</v>
      </c>
      <c r="CZ30" s="36">
        <f t="shared" si="13"/>
        <v>0</v>
      </c>
      <c r="DA30" s="36">
        <f t="shared" si="13"/>
        <v>14</v>
      </c>
      <c r="DB30" s="36">
        <f t="shared" si="13"/>
        <v>0</v>
      </c>
      <c r="DC30" s="36">
        <f t="shared" si="13"/>
        <v>0</v>
      </c>
      <c r="DD30" s="36">
        <f t="shared" si="13"/>
        <v>0</v>
      </c>
      <c r="DE30" s="36">
        <f t="shared" si="13"/>
        <v>0</v>
      </c>
      <c r="DF30" s="36">
        <f t="shared" si="13"/>
        <v>14</v>
      </c>
      <c r="DG30" s="36">
        <f t="shared" si="13"/>
        <v>0</v>
      </c>
      <c r="DH30" s="36">
        <f t="shared" si="13"/>
        <v>5</v>
      </c>
      <c r="DI30" s="36">
        <f t="shared" si="13"/>
        <v>28</v>
      </c>
      <c r="DJ30" s="36">
        <f t="shared" si="13"/>
        <v>190</v>
      </c>
      <c r="DK30" s="36">
        <f t="shared" si="13"/>
        <v>0</v>
      </c>
      <c r="DL30" s="36">
        <f t="shared" si="13"/>
        <v>0</v>
      </c>
      <c r="DM30" s="36">
        <f t="shared" si="13"/>
        <v>0</v>
      </c>
      <c r="DN30" s="36">
        <f t="shared" si="13"/>
        <v>0</v>
      </c>
      <c r="DO30" s="36">
        <f t="shared" ref="DO30:EQ30" si="14">DO31</f>
        <v>0</v>
      </c>
      <c r="DP30" s="36">
        <f t="shared" si="14"/>
        <v>0</v>
      </c>
      <c r="DQ30" s="36">
        <f t="shared" si="14"/>
        <v>0</v>
      </c>
      <c r="DR30" s="36">
        <f t="shared" si="14"/>
        <v>0</v>
      </c>
      <c r="DS30" s="36">
        <f t="shared" si="14"/>
        <v>0</v>
      </c>
      <c r="DT30" s="36">
        <f t="shared" si="14"/>
        <v>0</v>
      </c>
      <c r="DU30" s="36">
        <f t="shared" si="14"/>
        <v>0</v>
      </c>
      <c r="DV30" s="36">
        <f t="shared" si="14"/>
        <v>0</v>
      </c>
      <c r="DW30" s="36">
        <f t="shared" si="14"/>
        <v>0</v>
      </c>
      <c r="DX30" s="36">
        <f t="shared" si="14"/>
        <v>0</v>
      </c>
      <c r="DY30" s="36">
        <f t="shared" si="14"/>
        <v>0</v>
      </c>
      <c r="DZ30" s="36">
        <f t="shared" si="14"/>
        <v>0</v>
      </c>
      <c r="EA30" s="36">
        <f t="shared" si="14"/>
        <v>0</v>
      </c>
      <c r="EB30" s="36">
        <f t="shared" si="14"/>
        <v>0</v>
      </c>
      <c r="EC30" s="36">
        <f t="shared" si="14"/>
        <v>0</v>
      </c>
      <c r="ED30" s="36">
        <f t="shared" si="14"/>
        <v>0</v>
      </c>
      <c r="EE30" s="36">
        <f t="shared" si="14"/>
        <v>0</v>
      </c>
      <c r="EF30" s="36">
        <f t="shared" si="14"/>
        <v>0</v>
      </c>
      <c r="EG30" s="36">
        <f t="shared" si="14"/>
        <v>0</v>
      </c>
      <c r="EH30" s="36">
        <f t="shared" si="14"/>
        <v>0</v>
      </c>
      <c r="EI30" s="36">
        <f t="shared" si="14"/>
        <v>0</v>
      </c>
      <c r="EJ30" s="36">
        <f t="shared" si="14"/>
        <v>0</v>
      </c>
      <c r="EK30" s="36">
        <f t="shared" si="14"/>
        <v>0</v>
      </c>
      <c r="EL30" s="36">
        <f t="shared" si="14"/>
        <v>0</v>
      </c>
      <c r="EM30" s="36">
        <f t="shared" si="14"/>
        <v>0</v>
      </c>
      <c r="EN30" s="36">
        <f t="shared" si="14"/>
        <v>0</v>
      </c>
      <c r="EO30" s="36">
        <f t="shared" si="14"/>
        <v>0</v>
      </c>
      <c r="EP30" s="36">
        <f t="shared" si="14"/>
        <v>0</v>
      </c>
      <c r="EQ30" s="36">
        <f t="shared" si="14"/>
        <v>0</v>
      </c>
      <c r="ER30" s="43"/>
      <c r="ES30" s="52"/>
    </row>
    <row r="31" spans="1:149" ht="12.75" customHeight="1" x14ac:dyDescent="0.2">
      <c r="A31" s="10"/>
      <c r="B31" s="56" t="s">
        <v>48</v>
      </c>
      <c r="C31" s="11"/>
      <c r="D31" s="36"/>
      <c r="E31" s="36">
        <f>SUM(E32:E42)</f>
        <v>64</v>
      </c>
      <c r="F31" s="36">
        <f t="shared" ref="F31:BK31" si="15">SUM(F32:F42)</f>
        <v>2432</v>
      </c>
      <c r="G31" s="36">
        <f t="shared" si="15"/>
        <v>396</v>
      </c>
      <c r="H31" s="36">
        <f t="shared" si="15"/>
        <v>4</v>
      </c>
      <c r="I31" s="36">
        <f t="shared" si="15"/>
        <v>152</v>
      </c>
      <c r="J31" s="36">
        <f t="shared" si="15"/>
        <v>46</v>
      </c>
      <c r="K31" s="36">
        <f t="shared" si="15"/>
        <v>20</v>
      </c>
      <c r="L31" s="36">
        <f t="shared" si="15"/>
        <v>26</v>
      </c>
      <c r="M31" s="36">
        <f t="shared" si="15"/>
        <v>0</v>
      </c>
      <c r="N31" s="36">
        <f t="shared" si="15"/>
        <v>0</v>
      </c>
      <c r="O31" s="36">
        <f t="shared" si="15"/>
        <v>106</v>
      </c>
      <c r="P31" s="36">
        <f t="shared" si="15"/>
        <v>3</v>
      </c>
      <c r="Q31" s="36">
        <f t="shared" si="15"/>
        <v>0</v>
      </c>
      <c r="R31" s="36">
        <f t="shared" si="15"/>
        <v>0</v>
      </c>
      <c r="S31" s="36">
        <f t="shared" si="15"/>
        <v>0</v>
      </c>
      <c r="T31" s="36">
        <f t="shared" si="15"/>
        <v>0</v>
      </c>
      <c r="U31" s="36">
        <f t="shared" si="15"/>
        <v>0</v>
      </c>
      <c r="V31" s="36">
        <f t="shared" si="15"/>
        <v>0</v>
      </c>
      <c r="W31" s="36">
        <f t="shared" si="15"/>
        <v>0</v>
      </c>
      <c r="X31" s="36">
        <f t="shared" si="15"/>
        <v>0</v>
      </c>
      <c r="Y31" s="36">
        <f t="shared" si="15"/>
        <v>0</v>
      </c>
      <c r="Z31" s="36">
        <f t="shared" si="15"/>
        <v>18</v>
      </c>
      <c r="AA31" s="36">
        <f t="shared" si="15"/>
        <v>0</v>
      </c>
      <c r="AB31" s="36">
        <f t="shared" si="15"/>
        <v>2</v>
      </c>
      <c r="AC31" s="36">
        <f t="shared" si="15"/>
        <v>18</v>
      </c>
      <c r="AD31" s="36">
        <f t="shared" si="15"/>
        <v>76</v>
      </c>
      <c r="AE31" s="36">
        <f t="shared" si="15"/>
        <v>28</v>
      </c>
      <c r="AF31" s="36">
        <f t="shared" si="15"/>
        <v>0</v>
      </c>
      <c r="AG31" s="36">
        <f t="shared" si="15"/>
        <v>2</v>
      </c>
      <c r="AH31" s="36">
        <f t="shared" si="15"/>
        <v>28</v>
      </c>
      <c r="AI31" s="36">
        <f t="shared" si="15"/>
        <v>76</v>
      </c>
      <c r="AJ31" s="36">
        <f t="shared" si="15"/>
        <v>26</v>
      </c>
      <c r="AK31" s="36">
        <f t="shared" si="15"/>
        <v>988</v>
      </c>
      <c r="AL31" s="36">
        <f t="shared" si="15"/>
        <v>158</v>
      </c>
      <c r="AM31" s="36">
        <f t="shared" si="15"/>
        <v>66</v>
      </c>
      <c r="AN31" s="36">
        <f t="shared" si="15"/>
        <v>92</v>
      </c>
      <c r="AO31" s="36">
        <f t="shared" si="15"/>
        <v>0</v>
      </c>
      <c r="AP31" s="36">
        <f t="shared" si="15"/>
        <v>0</v>
      </c>
      <c r="AQ31" s="36">
        <f t="shared" si="15"/>
        <v>830</v>
      </c>
      <c r="AR31" s="36">
        <f t="shared" si="15"/>
        <v>1</v>
      </c>
      <c r="AS31" s="36">
        <f t="shared" si="15"/>
        <v>0</v>
      </c>
      <c r="AT31" s="36">
        <f t="shared" si="15"/>
        <v>0</v>
      </c>
      <c r="AU31" s="36">
        <f t="shared" si="15"/>
        <v>0</v>
      </c>
      <c r="AV31" s="36">
        <f t="shared" si="15"/>
        <v>0</v>
      </c>
      <c r="AW31" s="36">
        <f t="shared" si="15"/>
        <v>66</v>
      </c>
      <c r="AX31" s="36">
        <f t="shared" si="15"/>
        <v>0</v>
      </c>
      <c r="AY31" s="36">
        <f t="shared" si="15"/>
        <v>8</v>
      </c>
      <c r="AZ31" s="36">
        <f t="shared" si="15"/>
        <v>66</v>
      </c>
      <c r="BA31" s="36">
        <f t="shared" si="15"/>
        <v>304</v>
      </c>
      <c r="BB31" s="36">
        <f t="shared" si="15"/>
        <v>56</v>
      </c>
      <c r="BC31" s="36">
        <f t="shared" si="15"/>
        <v>0</v>
      </c>
      <c r="BD31" s="36">
        <f t="shared" si="15"/>
        <v>13</v>
      </c>
      <c r="BE31" s="36">
        <f t="shared" si="15"/>
        <v>56</v>
      </c>
      <c r="BF31" s="36">
        <f t="shared" si="15"/>
        <v>494</v>
      </c>
      <c r="BG31" s="36">
        <f t="shared" si="15"/>
        <v>36</v>
      </c>
      <c r="BH31" s="36">
        <f t="shared" si="15"/>
        <v>0</v>
      </c>
      <c r="BI31" s="36">
        <f t="shared" si="15"/>
        <v>5</v>
      </c>
      <c r="BJ31" s="36">
        <f t="shared" si="15"/>
        <v>36</v>
      </c>
      <c r="BK31" s="36">
        <f t="shared" si="15"/>
        <v>190</v>
      </c>
      <c r="BL31" s="36">
        <f t="shared" ref="BL31:DN31" si="16">SUM(BL32:BL42)</f>
        <v>29</v>
      </c>
      <c r="BM31" s="36">
        <f t="shared" si="16"/>
        <v>1102</v>
      </c>
      <c r="BN31" s="36">
        <f t="shared" si="16"/>
        <v>164</v>
      </c>
      <c r="BO31" s="36">
        <f t="shared" si="16"/>
        <v>70</v>
      </c>
      <c r="BP31" s="36">
        <f t="shared" si="16"/>
        <v>94</v>
      </c>
      <c r="BQ31" s="36">
        <f t="shared" si="16"/>
        <v>0</v>
      </c>
      <c r="BR31" s="36">
        <f t="shared" si="16"/>
        <v>0</v>
      </c>
      <c r="BS31" s="36">
        <f t="shared" si="16"/>
        <v>938</v>
      </c>
      <c r="BT31" s="36">
        <f t="shared" si="16"/>
        <v>1</v>
      </c>
      <c r="BU31" s="36">
        <f t="shared" si="16"/>
        <v>0</v>
      </c>
      <c r="BV31" s="36">
        <f t="shared" si="16"/>
        <v>0</v>
      </c>
      <c r="BW31" s="36">
        <f t="shared" si="16"/>
        <v>0</v>
      </c>
      <c r="BX31" s="36">
        <f t="shared" si="16"/>
        <v>0</v>
      </c>
      <c r="BY31" s="36">
        <f t="shared" si="16"/>
        <v>50</v>
      </c>
      <c r="BZ31" s="36">
        <f t="shared" si="16"/>
        <v>0</v>
      </c>
      <c r="CA31" s="36">
        <f t="shared" si="16"/>
        <v>6</v>
      </c>
      <c r="CB31" s="36">
        <f t="shared" si="16"/>
        <v>32</v>
      </c>
      <c r="CC31" s="36">
        <f t="shared" si="16"/>
        <v>228</v>
      </c>
      <c r="CD31" s="36">
        <f t="shared" si="16"/>
        <v>64</v>
      </c>
      <c r="CE31" s="36">
        <f t="shared" si="16"/>
        <v>0</v>
      </c>
      <c r="CF31" s="36">
        <f t="shared" si="16"/>
        <v>5</v>
      </c>
      <c r="CG31" s="36">
        <f t="shared" si="16"/>
        <v>32</v>
      </c>
      <c r="CH31" s="36">
        <f t="shared" si="16"/>
        <v>190</v>
      </c>
      <c r="CI31" s="36">
        <f t="shared" si="16"/>
        <v>50</v>
      </c>
      <c r="CJ31" s="36">
        <f t="shared" si="16"/>
        <v>0</v>
      </c>
      <c r="CK31" s="36">
        <f t="shared" si="16"/>
        <v>18</v>
      </c>
      <c r="CL31" s="36">
        <f t="shared" si="16"/>
        <v>100</v>
      </c>
      <c r="CM31" s="36">
        <f t="shared" si="16"/>
        <v>684</v>
      </c>
      <c r="CN31" s="36">
        <f t="shared" si="16"/>
        <v>5</v>
      </c>
      <c r="CO31" s="36">
        <f t="shared" si="16"/>
        <v>190</v>
      </c>
      <c r="CP31" s="36">
        <f t="shared" si="16"/>
        <v>28</v>
      </c>
      <c r="CQ31" s="36">
        <f t="shared" si="16"/>
        <v>12</v>
      </c>
      <c r="CR31" s="36">
        <f t="shared" si="16"/>
        <v>16</v>
      </c>
      <c r="CS31" s="36">
        <f t="shared" si="16"/>
        <v>0</v>
      </c>
      <c r="CT31" s="36">
        <f t="shared" si="16"/>
        <v>0</v>
      </c>
      <c r="CU31" s="36">
        <f t="shared" si="16"/>
        <v>162</v>
      </c>
      <c r="CV31" s="36">
        <f t="shared" si="16"/>
        <v>1</v>
      </c>
      <c r="CW31" s="36">
        <f t="shared" si="16"/>
        <v>0</v>
      </c>
      <c r="CX31" s="36">
        <f t="shared" si="16"/>
        <v>0</v>
      </c>
      <c r="CY31" s="36">
        <f t="shared" si="16"/>
        <v>0</v>
      </c>
      <c r="CZ31" s="36">
        <f t="shared" si="16"/>
        <v>0</v>
      </c>
      <c r="DA31" s="36">
        <f t="shared" si="16"/>
        <v>14</v>
      </c>
      <c r="DB31" s="36">
        <f t="shared" si="16"/>
        <v>0</v>
      </c>
      <c r="DC31" s="36">
        <f t="shared" si="16"/>
        <v>0</v>
      </c>
      <c r="DD31" s="36">
        <f t="shared" si="16"/>
        <v>0</v>
      </c>
      <c r="DE31" s="36">
        <f t="shared" si="16"/>
        <v>0</v>
      </c>
      <c r="DF31" s="36">
        <f t="shared" si="16"/>
        <v>14</v>
      </c>
      <c r="DG31" s="36">
        <f t="shared" si="16"/>
        <v>0</v>
      </c>
      <c r="DH31" s="36">
        <f t="shared" si="16"/>
        <v>5</v>
      </c>
      <c r="DI31" s="36">
        <f t="shared" si="16"/>
        <v>28</v>
      </c>
      <c r="DJ31" s="36">
        <f t="shared" si="16"/>
        <v>190</v>
      </c>
      <c r="DK31" s="36">
        <f t="shared" si="16"/>
        <v>0</v>
      </c>
      <c r="DL31" s="36">
        <f t="shared" si="16"/>
        <v>0</v>
      </c>
      <c r="DM31" s="36">
        <f t="shared" si="16"/>
        <v>0</v>
      </c>
      <c r="DN31" s="36">
        <f t="shared" si="16"/>
        <v>0</v>
      </c>
      <c r="DO31" s="36">
        <f t="shared" ref="DO31:EQ31" si="17">SUM(DO32:DO42)</f>
        <v>0</v>
      </c>
      <c r="DP31" s="36">
        <f t="shared" si="17"/>
        <v>0</v>
      </c>
      <c r="DQ31" s="36">
        <f t="shared" si="17"/>
        <v>0</v>
      </c>
      <c r="DR31" s="36">
        <f t="shared" si="17"/>
        <v>0</v>
      </c>
      <c r="DS31" s="36">
        <f t="shared" si="17"/>
        <v>0</v>
      </c>
      <c r="DT31" s="36">
        <f t="shared" si="17"/>
        <v>0</v>
      </c>
      <c r="DU31" s="36">
        <f t="shared" si="17"/>
        <v>0</v>
      </c>
      <c r="DV31" s="36">
        <f t="shared" si="17"/>
        <v>0</v>
      </c>
      <c r="DW31" s="36">
        <f t="shared" si="17"/>
        <v>0</v>
      </c>
      <c r="DX31" s="36">
        <f t="shared" si="17"/>
        <v>0</v>
      </c>
      <c r="DY31" s="36">
        <f t="shared" si="17"/>
        <v>0</v>
      </c>
      <c r="DZ31" s="36">
        <f t="shared" si="17"/>
        <v>0</v>
      </c>
      <c r="EA31" s="36">
        <f t="shared" si="17"/>
        <v>0</v>
      </c>
      <c r="EB31" s="36">
        <f t="shared" si="17"/>
        <v>0</v>
      </c>
      <c r="EC31" s="36">
        <f t="shared" si="17"/>
        <v>0</v>
      </c>
      <c r="ED31" s="36">
        <f t="shared" si="17"/>
        <v>0</v>
      </c>
      <c r="EE31" s="36">
        <f t="shared" si="17"/>
        <v>0</v>
      </c>
      <c r="EF31" s="36">
        <f t="shared" si="17"/>
        <v>0</v>
      </c>
      <c r="EG31" s="36">
        <f t="shared" si="17"/>
        <v>0</v>
      </c>
      <c r="EH31" s="36">
        <f t="shared" si="17"/>
        <v>0</v>
      </c>
      <c r="EI31" s="36">
        <f t="shared" si="17"/>
        <v>0</v>
      </c>
      <c r="EJ31" s="36">
        <f t="shared" si="17"/>
        <v>0</v>
      </c>
      <c r="EK31" s="36">
        <f t="shared" si="17"/>
        <v>0</v>
      </c>
      <c r="EL31" s="36">
        <f t="shared" si="17"/>
        <v>0</v>
      </c>
      <c r="EM31" s="36">
        <f t="shared" si="17"/>
        <v>0</v>
      </c>
      <c r="EN31" s="36">
        <f t="shared" si="17"/>
        <v>0</v>
      </c>
      <c r="EO31" s="36">
        <f t="shared" si="17"/>
        <v>0</v>
      </c>
      <c r="EP31" s="36">
        <f t="shared" si="17"/>
        <v>0</v>
      </c>
      <c r="EQ31" s="36">
        <f t="shared" si="17"/>
        <v>0</v>
      </c>
      <c r="ER31" s="43"/>
      <c r="ES31" s="52"/>
    </row>
    <row r="32" spans="1:149" ht="25.5" customHeight="1" x14ac:dyDescent="0.2">
      <c r="A32" s="13">
        <v>1</v>
      </c>
      <c r="B32" s="17" t="s">
        <v>57</v>
      </c>
      <c r="C32" s="15" t="s">
        <v>34</v>
      </c>
      <c r="D32" s="37"/>
      <c r="E32" s="37">
        <v>8</v>
      </c>
      <c r="F32" s="37">
        <v>304</v>
      </c>
      <c r="G32" s="37">
        <v>28</v>
      </c>
      <c r="H32" s="37"/>
      <c r="I32" s="37"/>
      <c r="J32" s="37"/>
      <c r="K32" s="37"/>
      <c r="L32" s="37"/>
      <c r="M32" s="38"/>
      <c r="N32" s="37"/>
      <c r="O32" s="37"/>
      <c r="P32" s="37"/>
      <c r="Q32" s="38"/>
      <c r="R32" s="38"/>
      <c r="S32" s="38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>
        <v>8</v>
      </c>
      <c r="AK32" s="37">
        <v>304</v>
      </c>
      <c r="AL32" s="37">
        <v>28</v>
      </c>
      <c r="AM32" s="37">
        <v>12</v>
      </c>
      <c r="AN32" s="37">
        <v>16</v>
      </c>
      <c r="AO32" s="38"/>
      <c r="AP32" s="37"/>
      <c r="AQ32" s="37">
        <v>276</v>
      </c>
      <c r="AR32" s="37"/>
      <c r="AS32" s="38"/>
      <c r="AT32" s="38"/>
      <c r="AU32" s="38"/>
      <c r="AV32" s="37"/>
      <c r="AW32" s="37"/>
      <c r="AX32" s="37"/>
      <c r="AY32" s="37"/>
      <c r="AZ32" s="37"/>
      <c r="BA32" s="37"/>
      <c r="BB32" s="37">
        <v>28</v>
      </c>
      <c r="BC32" s="37"/>
      <c r="BD32" s="37">
        <v>8</v>
      </c>
      <c r="BE32" s="37">
        <v>28</v>
      </c>
      <c r="BF32" s="37">
        <v>304</v>
      </c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8"/>
      <c r="BR32" s="37"/>
      <c r="BS32" s="37"/>
      <c r="BT32" s="37"/>
      <c r="BU32" s="38"/>
      <c r="BV32" s="38"/>
      <c r="BW32" s="38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8"/>
      <c r="CT32" s="37"/>
      <c r="CU32" s="37"/>
      <c r="CV32" s="37"/>
      <c r="CW32" s="38"/>
      <c r="CX32" s="38"/>
      <c r="CY32" s="38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8"/>
      <c r="DV32" s="37"/>
      <c r="DW32" s="37"/>
      <c r="DX32" s="37"/>
      <c r="DY32" s="38"/>
      <c r="DZ32" s="38"/>
      <c r="EA32" s="38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 t="s">
        <v>114</v>
      </c>
      <c r="ES32" s="59" t="s">
        <v>148</v>
      </c>
    </row>
    <row r="33" spans="1:149" ht="25.5" customHeight="1" x14ac:dyDescent="0.2">
      <c r="A33" s="13">
        <v>2</v>
      </c>
      <c r="B33" s="17" t="s">
        <v>59</v>
      </c>
      <c r="C33" s="15" t="s">
        <v>34</v>
      </c>
      <c r="D33" s="37"/>
      <c r="E33" s="37">
        <v>5</v>
      </c>
      <c r="F33" s="37">
        <v>190</v>
      </c>
      <c r="G33" s="37">
        <v>36</v>
      </c>
      <c r="H33" s="37"/>
      <c r="I33" s="37"/>
      <c r="J33" s="37"/>
      <c r="K33" s="37"/>
      <c r="L33" s="37"/>
      <c r="M33" s="38"/>
      <c r="N33" s="37"/>
      <c r="O33" s="37"/>
      <c r="P33" s="37">
        <v>1</v>
      </c>
      <c r="Q33" s="38"/>
      <c r="R33" s="38"/>
      <c r="S33" s="38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>
        <v>5</v>
      </c>
      <c r="AK33" s="37">
        <v>190</v>
      </c>
      <c r="AL33" s="37">
        <v>36</v>
      </c>
      <c r="AM33" s="37">
        <v>16</v>
      </c>
      <c r="AN33" s="37">
        <v>20</v>
      </c>
      <c r="AO33" s="38"/>
      <c r="AP33" s="37"/>
      <c r="AQ33" s="37">
        <v>154</v>
      </c>
      <c r="AR33" s="37"/>
      <c r="AS33" s="38"/>
      <c r="AT33" s="38"/>
      <c r="AU33" s="38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>
        <v>36</v>
      </c>
      <c r="BH33" s="37"/>
      <c r="BI33" s="37">
        <v>5</v>
      </c>
      <c r="BJ33" s="37">
        <v>36</v>
      </c>
      <c r="BK33" s="37">
        <v>190</v>
      </c>
      <c r="BL33" s="37"/>
      <c r="BM33" s="37"/>
      <c r="BN33" s="37"/>
      <c r="BO33" s="37"/>
      <c r="BP33" s="37"/>
      <c r="BQ33" s="38"/>
      <c r="BR33" s="37"/>
      <c r="BS33" s="37"/>
      <c r="BT33" s="37"/>
      <c r="BU33" s="38"/>
      <c r="BV33" s="38"/>
      <c r="BW33" s="38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8"/>
      <c r="CT33" s="37"/>
      <c r="CU33" s="37"/>
      <c r="CV33" s="37"/>
      <c r="CW33" s="38"/>
      <c r="CX33" s="38"/>
      <c r="CY33" s="38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8"/>
      <c r="DV33" s="37"/>
      <c r="DW33" s="37"/>
      <c r="DX33" s="37"/>
      <c r="DY33" s="38"/>
      <c r="DZ33" s="38"/>
      <c r="EA33" s="38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 t="s">
        <v>114</v>
      </c>
      <c r="ES33" s="59" t="s">
        <v>149</v>
      </c>
    </row>
    <row r="34" spans="1:149" ht="25.5" customHeight="1" x14ac:dyDescent="0.2">
      <c r="A34" s="13">
        <v>3</v>
      </c>
      <c r="B34" s="17" t="s">
        <v>60</v>
      </c>
      <c r="C34" s="15" t="s">
        <v>34</v>
      </c>
      <c r="D34" s="37"/>
      <c r="E34" s="37">
        <v>5</v>
      </c>
      <c r="F34" s="37">
        <v>190</v>
      </c>
      <c r="G34" s="37">
        <v>28</v>
      </c>
      <c r="H34" s="37"/>
      <c r="I34" s="37"/>
      <c r="J34" s="37"/>
      <c r="K34" s="37"/>
      <c r="L34" s="37"/>
      <c r="M34" s="38"/>
      <c r="N34" s="37"/>
      <c r="O34" s="37"/>
      <c r="P34" s="37"/>
      <c r="Q34" s="38"/>
      <c r="R34" s="38"/>
      <c r="S34" s="38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>
        <v>5</v>
      </c>
      <c r="AK34" s="37">
        <v>190</v>
      </c>
      <c r="AL34" s="37">
        <v>28</v>
      </c>
      <c r="AM34" s="37">
        <v>12</v>
      </c>
      <c r="AN34" s="37">
        <v>16</v>
      </c>
      <c r="AO34" s="38"/>
      <c r="AP34" s="37"/>
      <c r="AQ34" s="37">
        <v>162</v>
      </c>
      <c r="AR34" s="37"/>
      <c r="AS34" s="38"/>
      <c r="AT34" s="38"/>
      <c r="AU34" s="38"/>
      <c r="AV34" s="37"/>
      <c r="AW34" s="37"/>
      <c r="AX34" s="37"/>
      <c r="AY34" s="37"/>
      <c r="AZ34" s="37"/>
      <c r="BA34" s="37"/>
      <c r="BB34" s="37">
        <v>28</v>
      </c>
      <c r="BC34" s="37"/>
      <c r="BD34" s="37">
        <v>5</v>
      </c>
      <c r="BE34" s="37">
        <v>28</v>
      </c>
      <c r="BF34" s="37">
        <v>190</v>
      </c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8"/>
      <c r="BR34" s="37"/>
      <c r="BS34" s="37"/>
      <c r="BT34" s="37"/>
      <c r="BU34" s="38"/>
      <c r="BV34" s="38"/>
      <c r="BW34" s="38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8"/>
      <c r="CT34" s="37"/>
      <c r="CU34" s="37"/>
      <c r="CV34" s="37"/>
      <c r="CW34" s="38"/>
      <c r="CX34" s="38"/>
      <c r="CY34" s="38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8"/>
      <c r="DV34" s="37"/>
      <c r="DW34" s="37"/>
      <c r="DX34" s="37"/>
      <c r="DY34" s="38"/>
      <c r="DZ34" s="38"/>
      <c r="EA34" s="38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 t="s">
        <v>114</v>
      </c>
      <c r="ES34" s="59" t="s">
        <v>150</v>
      </c>
    </row>
    <row r="35" spans="1:149" ht="51" customHeight="1" x14ac:dyDescent="0.2">
      <c r="A35" s="13">
        <v>4</v>
      </c>
      <c r="B35" s="17" t="s">
        <v>61</v>
      </c>
      <c r="C35" s="15" t="s">
        <v>34</v>
      </c>
      <c r="D35" s="37"/>
      <c r="E35" s="37">
        <v>8</v>
      </c>
      <c r="F35" s="37">
        <v>304</v>
      </c>
      <c r="G35" s="37">
        <v>36</v>
      </c>
      <c r="H35" s="37"/>
      <c r="I35" s="37"/>
      <c r="J35" s="37"/>
      <c r="K35" s="37"/>
      <c r="L35" s="37"/>
      <c r="M35" s="38"/>
      <c r="N35" s="37"/>
      <c r="O35" s="37"/>
      <c r="P35" s="37"/>
      <c r="Q35" s="38"/>
      <c r="R35" s="38"/>
      <c r="S35" s="38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8"/>
      <c r="AP35" s="37"/>
      <c r="AQ35" s="37"/>
      <c r="AR35" s="37"/>
      <c r="AS35" s="38"/>
      <c r="AT35" s="38"/>
      <c r="AU35" s="38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>
        <v>8</v>
      </c>
      <c r="BM35" s="37">
        <v>304</v>
      </c>
      <c r="BN35" s="37">
        <v>36</v>
      </c>
      <c r="BO35" s="37">
        <v>16</v>
      </c>
      <c r="BP35" s="37">
        <v>20</v>
      </c>
      <c r="BQ35" s="38"/>
      <c r="BR35" s="37"/>
      <c r="BS35" s="37">
        <v>268</v>
      </c>
      <c r="BT35" s="37"/>
      <c r="BU35" s="38"/>
      <c r="BV35" s="38"/>
      <c r="BW35" s="38"/>
      <c r="BX35" s="37"/>
      <c r="BY35" s="37"/>
      <c r="BZ35" s="37"/>
      <c r="CA35" s="37"/>
      <c r="CB35" s="37"/>
      <c r="CC35" s="37"/>
      <c r="CD35" s="37">
        <v>18</v>
      </c>
      <c r="CE35" s="37"/>
      <c r="CF35" s="37"/>
      <c r="CG35" s="37"/>
      <c r="CH35" s="37"/>
      <c r="CI35" s="37">
        <v>18</v>
      </c>
      <c r="CJ35" s="37"/>
      <c r="CK35" s="37">
        <v>8</v>
      </c>
      <c r="CL35" s="37">
        <v>36</v>
      </c>
      <c r="CM35" s="37">
        <v>304</v>
      </c>
      <c r="CN35" s="37"/>
      <c r="CO35" s="37"/>
      <c r="CP35" s="37"/>
      <c r="CQ35" s="37"/>
      <c r="CR35" s="37"/>
      <c r="CS35" s="38"/>
      <c r="CT35" s="37"/>
      <c r="CU35" s="37"/>
      <c r="CV35" s="37"/>
      <c r="CW35" s="38"/>
      <c r="CX35" s="38"/>
      <c r="CY35" s="38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8"/>
      <c r="DV35" s="37"/>
      <c r="DW35" s="37"/>
      <c r="DX35" s="37"/>
      <c r="DY35" s="38"/>
      <c r="DZ35" s="38"/>
      <c r="EA35" s="38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 t="s">
        <v>114</v>
      </c>
      <c r="ES35" s="59" t="s">
        <v>151</v>
      </c>
    </row>
    <row r="36" spans="1:149" ht="25.5" customHeight="1" x14ac:dyDescent="0.2">
      <c r="A36" s="13">
        <v>5</v>
      </c>
      <c r="B36" s="17" t="s">
        <v>62</v>
      </c>
      <c r="C36" s="15" t="s">
        <v>34</v>
      </c>
      <c r="D36" s="37"/>
      <c r="E36" s="37">
        <v>5</v>
      </c>
      <c r="F36" s="37">
        <v>190</v>
      </c>
      <c r="G36" s="37">
        <v>32</v>
      </c>
      <c r="H36" s="37"/>
      <c r="I36" s="37"/>
      <c r="J36" s="37"/>
      <c r="K36" s="37"/>
      <c r="L36" s="37"/>
      <c r="M36" s="38"/>
      <c r="N36" s="37"/>
      <c r="O36" s="37"/>
      <c r="P36" s="37"/>
      <c r="Q36" s="38"/>
      <c r="R36" s="38"/>
      <c r="S36" s="38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>
        <v>5</v>
      </c>
      <c r="AK36" s="37">
        <v>190</v>
      </c>
      <c r="AL36" s="37">
        <v>32</v>
      </c>
      <c r="AM36" s="37">
        <v>12</v>
      </c>
      <c r="AN36" s="37">
        <v>20</v>
      </c>
      <c r="AO36" s="38"/>
      <c r="AP36" s="37"/>
      <c r="AQ36" s="37">
        <v>158</v>
      </c>
      <c r="AR36" s="37"/>
      <c r="AS36" s="38"/>
      <c r="AT36" s="38"/>
      <c r="AU36" s="38"/>
      <c r="AV36" s="37"/>
      <c r="AW36" s="37">
        <v>32</v>
      </c>
      <c r="AX36" s="37"/>
      <c r="AY36" s="37">
        <v>5</v>
      </c>
      <c r="AZ36" s="37">
        <v>32</v>
      </c>
      <c r="BA36" s="37">
        <v>190</v>
      </c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8"/>
      <c r="BR36" s="37"/>
      <c r="BS36" s="37"/>
      <c r="BT36" s="37"/>
      <c r="BU36" s="38"/>
      <c r="BV36" s="38"/>
      <c r="BW36" s="38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8"/>
      <c r="CT36" s="37"/>
      <c r="CU36" s="37"/>
      <c r="CV36" s="37"/>
      <c r="CW36" s="38"/>
      <c r="CX36" s="38"/>
      <c r="CY36" s="38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8"/>
      <c r="DV36" s="37"/>
      <c r="DW36" s="37"/>
      <c r="DX36" s="37"/>
      <c r="DY36" s="38"/>
      <c r="DZ36" s="38"/>
      <c r="EA36" s="38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 t="s">
        <v>114</v>
      </c>
      <c r="ES36" s="59" t="s">
        <v>152</v>
      </c>
    </row>
    <row r="37" spans="1:149" ht="25.5" customHeight="1" x14ac:dyDescent="0.2">
      <c r="A37" s="13">
        <v>6</v>
      </c>
      <c r="B37" s="17" t="s">
        <v>63</v>
      </c>
      <c r="C37" s="15" t="s">
        <v>34</v>
      </c>
      <c r="D37" s="37"/>
      <c r="E37" s="37">
        <v>7</v>
      </c>
      <c r="F37" s="37">
        <v>266</v>
      </c>
      <c r="G37" s="37">
        <v>80</v>
      </c>
      <c r="H37" s="37">
        <v>4</v>
      </c>
      <c r="I37" s="37">
        <v>152</v>
      </c>
      <c r="J37" s="37">
        <v>46</v>
      </c>
      <c r="K37" s="37">
        <v>20</v>
      </c>
      <c r="L37" s="37">
        <v>26</v>
      </c>
      <c r="M37" s="38"/>
      <c r="N37" s="37"/>
      <c r="O37" s="37">
        <v>106</v>
      </c>
      <c r="P37" s="37">
        <v>2</v>
      </c>
      <c r="Q37" s="38"/>
      <c r="R37" s="38"/>
      <c r="S37" s="38"/>
      <c r="T37" s="37"/>
      <c r="U37" s="37"/>
      <c r="V37" s="37"/>
      <c r="W37" s="37"/>
      <c r="X37" s="37"/>
      <c r="Y37" s="37"/>
      <c r="Z37" s="37">
        <v>18</v>
      </c>
      <c r="AA37" s="44" t="s">
        <v>92</v>
      </c>
      <c r="AB37" s="37">
        <v>2</v>
      </c>
      <c r="AC37" s="37">
        <v>18</v>
      </c>
      <c r="AD37" s="37">
        <v>76</v>
      </c>
      <c r="AE37" s="37">
        <v>28</v>
      </c>
      <c r="AF37" s="44" t="s">
        <v>92</v>
      </c>
      <c r="AG37" s="37">
        <v>2</v>
      </c>
      <c r="AH37" s="37">
        <v>28</v>
      </c>
      <c r="AI37" s="37">
        <v>76</v>
      </c>
      <c r="AJ37" s="37">
        <v>3</v>
      </c>
      <c r="AK37" s="37">
        <v>114</v>
      </c>
      <c r="AL37" s="37">
        <v>34</v>
      </c>
      <c r="AM37" s="37">
        <v>14</v>
      </c>
      <c r="AN37" s="37">
        <v>20</v>
      </c>
      <c r="AO37" s="38"/>
      <c r="AP37" s="37"/>
      <c r="AQ37" s="37">
        <v>80</v>
      </c>
      <c r="AR37" s="37">
        <v>1</v>
      </c>
      <c r="AS37" s="38"/>
      <c r="AT37" s="38"/>
      <c r="AU37" s="38"/>
      <c r="AV37" s="37"/>
      <c r="AW37" s="37">
        <v>34</v>
      </c>
      <c r="AX37" s="37"/>
      <c r="AY37" s="37">
        <v>3</v>
      </c>
      <c r="AZ37" s="37">
        <v>34</v>
      </c>
      <c r="BA37" s="37">
        <v>114</v>
      </c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8"/>
      <c r="BR37" s="37"/>
      <c r="BS37" s="37"/>
      <c r="BT37" s="37"/>
      <c r="BU37" s="38"/>
      <c r="BV37" s="38"/>
      <c r="BW37" s="38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8"/>
      <c r="CT37" s="37"/>
      <c r="CU37" s="37"/>
      <c r="CV37" s="37"/>
      <c r="CW37" s="38"/>
      <c r="CX37" s="38"/>
      <c r="CY37" s="38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8"/>
      <c r="DV37" s="37"/>
      <c r="DW37" s="37"/>
      <c r="DX37" s="37"/>
      <c r="DY37" s="38"/>
      <c r="DZ37" s="38"/>
      <c r="EA37" s="38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 t="s">
        <v>114</v>
      </c>
      <c r="ES37" s="59" t="s">
        <v>153</v>
      </c>
    </row>
    <row r="38" spans="1:149" ht="25.5" customHeight="1" x14ac:dyDescent="0.2">
      <c r="A38" s="13">
        <v>7</v>
      </c>
      <c r="B38" s="17" t="s">
        <v>64</v>
      </c>
      <c r="C38" s="15" t="s">
        <v>34</v>
      </c>
      <c r="D38" s="37"/>
      <c r="E38" s="37">
        <v>6</v>
      </c>
      <c r="F38" s="37">
        <v>228</v>
      </c>
      <c r="G38" s="37">
        <v>32</v>
      </c>
      <c r="H38" s="37"/>
      <c r="I38" s="37"/>
      <c r="J38" s="37"/>
      <c r="K38" s="37"/>
      <c r="L38" s="37"/>
      <c r="M38" s="38"/>
      <c r="N38" s="37"/>
      <c r="O38" s="37"/>
      <c r="P38" s="37"/>
      <c r="Q38" s="38"/>
      <c r="R38" s="38"/>
      <c r="S38" s="38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8"/>
      <c r="AP38" s="37"/>
      <c r="AQ38" s="37"/>
      <c r="AR38" s="37"/>
      <c r="AS38" s="38"/>
      <c r="AT38" s="38"/>
      <c r="AU38" s="38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>
        <v>6</v>
      </c>
      <c r="BM38" s="37">
        <v>228</v>
      </c>
      <c r="BN38" s="37">
        <v>32</v>
      </c>
      <c r="BO38" s="37">
        <v>14</v>
      </c>
      <c r="BP38" s="37">
        <v>18</v>
      </c>
      <c r="BQ38" s="38"/>
      <c r="BR38" s="37"/>
      <c r="BS38" s="37">
        <v>196</v>
      </c>
      <c r="BT38" s="37"/>
      <c r="BU38" s="38"/>
      <c r="BV38" s="38"/>
      <c r="BW38" s="38"/>
      <c r="BX38" s="37"/>
      <c r="BY38" s="37">
        <v>32</v>
      </c>
      <c r="BZ38" s="37" t="s">
        <v>92</v>
      </c>
      <c r="CA38" s="37">
        <v>6</v>
      </c>
      <c r="CB38" s="37">
        <v>32</v>
      </c>
      <c r="CC38" s="37">
        <v>228</v>
      </c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8"/>
      <c r="CT38" s="37"/>
      <c r="CU38" s="37"/>
      <c r="CV38" s="37"/>
      <c r="CW38" s="38"/>
      <c r="CX38" s="38"/>
      <c r="CY38" s="38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8"/>
      <c r="DV38" s="37"/>
      <c r="DW38" s="37"/>
      <c r="DX38" s="37"/>
      <c r="DY38" s="38"/>
      <c r="DZ38" s="38"/>
      <c r="EA38" s="38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 t="s">
        <v>114</v>
      </c>
      <c r="ES38" s="59" t="s">
        <v>154</v>
      </c>
    </row>
    <row r="39" spans="1:149" ht="25.5" customHeight="1" x14ac:dyDescent="0.2">
      <c r="A39" s="13">
        <v>8</v>
      </c>
      <c r="B39" s="17" t="s">
        <v>65</v>
      </c>
      <c r="C39" s="15" t="s">
        <v>34</v>
      </c>
      <c r="D39" s="37"/>
      <c r="E39" s="37">
        <v>5</v>
      </c>
      <c r="F39" s="37">
        <v>190</v>
      </c>
      <c r="G39" s="37">
        <v>32</v>
      </c>
      <c r="H39" s="37"/>
      <c r="I39" s="37"/>
      <c r="J39" s="37"/>
      <c r="K39" s="37"/>
      <c r="L39" s="37"/>
      <c r="M39" s="38"/>
      <c r="N39" s="37"/>
      <c r="O39" s="37"/>
      <c r="P39" s="37"/>
      <c r="Q39" s="38"/>
      <c r="R39" s="38"/>
      <c r="S39" s="38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8"/>
      <c r="AP39" s="37"/>
      <c r="AQ39" s="37"/>
      <c r="AR39" s="37"/>
      <c r="AS39" s="38"/>
      <c r="AT39" s="38"/>
      <c r="AU39" s="38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>
        <v>5</v>
      </c>
      <c r="BM39" s="37">
        <v>190</v>
      </c>
      <c r="BN39" s="37">
        <v>32</v>
      </c>
      <c r="BO39" s="37">
        <v>14</v>
      </c>
      <c r="BP39" s="37">
        <v>18</v>
      </c>
      <c r="BQ39" s="38"/>
      <c r="BR39" s="37"/>
      <c r="BS39" s="37">
        <v>158</v>
      </c>
      <c r="BT39" s="37">
        <v>1</v>
      </c>
      <c r="BU39" s="38"/>
      <c r="BV39" s="38"/>
      <c r="BW39" s="38"/>
      <c r="BX39" s="37"/>
      <c r="BY39" s="37"/>
      <c r="BZ39" s="37"/>
      <c r="CA39" s="37"/>
      <c r="CB39" s="37"/>
      <c r="CC39" s="37"/>
      <c r="CD39" s="37">
        <v>16</v>
      </c>
      <c r="CE39" s="37"/>
      <c r="CF39" s="37"/>
      <c r="CG39" s="37"/>
      <c r="CH39" s="37"/>
      <c r="CI39" s="37">
        <v>16</v>
      </c>
      <c r="CJ39" s="37"/>
      <c r="CK39" s="37">
        <v>5</v>
      </c>
      <c r="CL39" s="37">
        <v>32</v>
      </c>
      <c r="CM39" s="37">
        <v>190</v>
      </c>
      <c r="CN39" s="37"/>
      <c r="CO39" s="37"/>
      <c r="CP39" s="37"/>
      <c r="CQ39" s="37"/>
      <c r="CR39" s="37"/>
      <c r="CS39" s="38"/>
      <c r="CT39" s="37"/>
      <c r="CU39" s="37"/>
      <c r="CV39" s="37"/>
      <c r="CW39" s="38"/>
      <c r="CX39" s="38"/>
      <c r="CY39" s="38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8"/>
      <c r="DV39" s="37"/>
      <c r="DW39" s="37"/>
      <c r="DX39" s="37"/>
      <c r="DY39" s="38"/>
      <c r="DZ39" s="38"/>
      <c r="EA39" s="38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 t="s">
        <v>114</v>
      </c>
      <c r="ES39" s="59" t="s">
        <v>155</v>
      </c>
    </row>
    <row r="40" spans="1:149" ht="25.5" customHeight="1" x14ac:dyDescent="0.2">
      <c r="A40" s="13">
        <v>9</v>
      </c>
      <c r="B40" s="17" t="s">
        <v>66</v>
      </c>
      <c r="C40" s="15" t="s">
        <v>34</v>
      </c>
      <c r="D40" s="37"/>
      <c r="E40" s="37">
        <v>5</v>
      </c>
      <c r="F40" s="37">
        <v>190</v>
      </c>
      <c r="G40" s="37">
        <v>32</v>
      </c>
      <c r="H40" s="37"/>
      <c r="I40" s="37"/>
      <c r="J40" s="37"/>
      <c r="K40" s="37"/>
      <c r="L40" s="37"/>
      <c r="M40" s="38"/>
      <c r="N40" s="37"/>
      <c r="O40" s="37"/>
      <c r="P40" s="37"/>
      <c r="Q40" s="38"/>
      <c r="R40" s="38"/>
      <c r="S40" s="38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8"/>
      <c r="AP40" s="37"/>
      <c r="AQ40" s="37"/>
      <c r="AR40" s="37"/>
      <c r="AS40" s="38"/>
      <c r="AT40" s="38"/>
      <c r="AU40" s="38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>
        <v>5</v>
      </c>
      <c r="BM40" s="37">
        <v>190</v>
      </c>
      <c r="BN40" s="37">
        <v>32</v>
      </c>
      <c r="BO40" s="37">
        <v>12</v>
      </c>
      <c r="BP40" s="37">
        <v>20</v>
      </c>
      <c r="BQ40" s="38"/>
      <c r="BR40" s="37"/>
      <c r="BS40" s="37">
        <v>158</v>
      </c>
      <c r="BT40" s="37"/>
      <c r="BU40" s="38"/>
      <c r="BV40" s="38"/>
      <c r="BW40" s="38"/>
      <c r="BX40" s="37"/>
      <c r="BY40" s="37">
        <v>18</v>
      </c>
      <c r="BZ40" s="37"/>
      <c r="CA40" s="37"/>
      <c r="CB40" s="37"/>
      <c r="CC40" s="37"/>
      <c r="CD40" s="37">
        <v>14</v>
      </c>
      <c r="CE40" s="37" t="s">
        <v>92</v>
      </c>
      <c r="CF40" s="37">
        <v>5</v>
      </c>
      <c r="CG40" s="37">
        <v>32</v>
      </c>
      <c r="CH40" s="37">
        <v>190</v>
      </c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8"/>
      <c r="CT40" s="37"/>
      <c r="CU40" s="37"/>
      <c r="CV40" s="37"/>
      <c r="CW40" s="38"/>
      <c r="CX40" s="38"/>
      <c r="CY40" s="38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8"/>
      <c r="DV40" s="37"/>
      <c r="DW40" s="37"/>
      <c r="DX40" s="37"/>
      <c r="DY40" s="38"/>
      <c r="DZ40" s="38"/>
      <c r="EA40" s="38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 t="s">
        <v>114</v>
      </c>
      <c r="ES40" s="59" t="s">
        <v>156</v>
      </c>
    </row>
    <row r="41" spans="1:149" ht="25.5" customHeight="1" x14ac:dyDescent="0.2">
      <c r="A41" s="13">
        <v>10</v>
      </c>
      <c r="B41" s="17" t="s">
        <v>67</v>
      </c>
      <c r="C41" s="15" t="s">
        <v>34</v>
      </c>
      <c r="D41" s="37"/>
      <c r="E41" s="37">
        <v>5</v>
      </c>
      <c r="F41" s="37">
        <v>190</v>
      </c>
      <c r="G41" s="37">
        <v>32</v>
      </c>
      <c r="H41" s="37"/>
      <c r="I41" s="37"/>
      <c r="J41" s="37"/>
      <c r="K41" s="37"/>
      <c r="L41" s="37"/>
      <c r="M41" s="38"/>
      <c r="N41" s="37"/>
      <c r="O41" s="37"/>
      <c r="P41" s="37"/>
      <c r="Q41" s="38"/>
      <c r="R41" s="38"/>
      <c r="S41" s="38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8"/>
      <c r="AP41" s="37"/>
      <c r="AQ41" s="37"/>
      <c r="AR41" s="37"/>
      <c r="AS41" s="38"/>
      <c r="AT41" s="38"/>
      <c r="AU41" s="38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>
        <v>5</v>
      </c>
      <c r="BM41" s="37">
        <v>190</v>
      </c>
      <c r="BN41" s="37">
        <v>32</v>
      </c>
      <c r="BO41" s="37">
        <v>14</v>
      </c>
      <c r="BP41" s="37">
        <v>18</v>
      </c>
      <c r="BQ41" s="38"/>
      <c r="BR41" s="37"/>
      <c r="BS41" s="37">
        <v>158</v>
      </c>
      <c r="BT41" s="37"/>
      <c r="BU41" s="38"/>
      <c r="BV41" s="38"/>
      <c r="BW41" s="38"/>
      <c r="BX41" s="37"/>
      <c r="BY41" s="37"/>
      <c r="BZ41" s="37"/>
      <c r="CA41" s="37"/>
      <c r="CB41" s="37"/>
      <c r="CC41" s="37"/>
      <c r="CD41" s="37">
        <v>16</v>
      </c>
      <c r="CE41" s="37"/>
      <c r="CF41" s="37"/>
      <c r="CG41" s="37"/>
      <c r="CH41" s="37"/>
      <c r="CI41" s="37">
        <v>16</v>
      </c>
      <c r="CJ41" s="37"/>
      <c r="CK41" s="37">
        <v>5</v>
      </c>
      <c r="CL41" s="37">
        <v>32</v>
      </c>
      <c r="CM41" s="37">
        <v>190</v>
      </c>
      <c r="CN41" s="37"/>
      <c r="CO41" s="37"/>
      <c r="CP41" s="37"/>
      <c r="CQ41" s="37"/>
      <c r="CR41" s="37"/>
      <c r="CS41" s="38"/>
      <c r="CT41" s="37"/>
      <c r="CU41" s="37"/>
      <c r="CV41" s="37"/>
      <c r="CW41" s="38"/>
      <c r="CX41" s="38"/>
      <c r="CY41" s="38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8"/>
      <c r="DV41" s="37"/>
      <c r="DW41" s="37"/>
      <c r="DX41" s="37"/>
      <c r="DY41" s="38"/>
      <c r="DZ41" s="38"/>
      <c r="EA41" s="38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 t="s">
        <v>114</v>
      </c>
      <c r="ES41" s="59" t="s">
        <v>157</v>
      </c>
    </row>
    <row r="42" spans="1:149" ht="25.5" customHeight="1" x14ac:dyDescent="0.2">
      <c r="A42" s="13">
        <v>11</v>
      </c>
      <c r="B42" s="17" t="s">
        <v>68</v>
      </c>
      <c r="C42" s="15" t="s">
        <v>34</v>
      </c>
      <c r="D42" s="37"/>
      <c r="E42" s="37">
        <v>5</v>
      </c>
      <c r="F42" s="37">
        <v>190</v>
      </c>
      <c r="G42" s="37">
        <v>28</v>
      </c>
      <c r="H42" s="37"/>
      <c r="I42" s="37"/>
      <c r="J42" s="37"/>
      <c r="K42" s="37"/>
      <c r="L42" s="37"/>
      <c r="M42" s="38"/>
      <c r="N42" s="37"/>
      <c r="O42" s="37"/>
      <c r="P42" s="37"/>
      <c r="Q42" s="38"/>
      <c r="R42" s="38"/>
      <c r="S42" s="38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8"/>
      <c r="AP42" s="37"/>
      <c r="AQ42" s="37"/>
      <c r="AR42" s="37"/>
      <c r="AS42" s="38"/>
      <c r="AT42" s="38"/>
      <c r="AU42" s="38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8"/>
      <c r="BR42" s="37"/>
      <c r="BS42" s="37"/>
      <c r="BT42" s="37"/>
      <c r="BU42" s="38"/>
      <c r="BV42" s="38"/>
      <c r="BW42" s="38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>
        <v>5</v>
      </c>
      <c r="CO42" s="37">
        <v>190</v>
      </c>
      <c r="CP42" s="37">
        <v>28</v>
      </c>
      <c r="CQ42" s="37">
        <v>12</v>
      </c>
      <c r="CR42" s="37">
        <v>16</v>
      </c>
      <c r="CS42" s="38"/>
      <c r="CT42" s="37"/>
      <c r="CU42" s="37">
        <v>162</v>
      </c>
      <c r="CV42" s="37">
        <v>1</v>
      </c>
      <c r="CW42" s="38"/>
      <c r="CX42" s="38"/>
      <c r="CY42" s="38"/>
      <c r="CZ42" s="37"/>
      <c r="DA42" s="37">
        <v>14</v>
      </c>
      <c r="DB42" s="37"/>
      <c r="DC42" s="37"/>
      <c r="DD42" s="37"/>
      <c r="DE42" s="37"/>
      <c r="DF42" s="37">
        <v>14</v>
      </c>
      <c r="DG42" s="37"/>
      <c r="DH42" s="37">
        <v>5</v>
      </c>
      <c r="DI42" s="37">
        <v>28</v>
      </c>
      <c r="DJ42" s="37">
        <v>190</v>
      </c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8"/>
      <c r="DV42" s="37"/>
      <c r="DW42" s="37"/>
      <c r="DX42" s="37"/>
      <c r="DY42" s="38"/>
      <c r="DZ42" s="38"/>
      <c r="EA42" s="38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 t="s">
        <v>114</v>
      </c>
      <c r="ES42" s="59" t="s">
        <v>158</v>
      </c>
    </row>
    <row r="43" spans="1:149" ht="45" customHeight="1" x14ac:dyDescent="0.2">
      <c r="A43" s="10" t="s">
        <v>45</v>
      </c>
      <c r="B43" s="55" t="s">
        <v>44</v>
      </c>
      <c r="C43" s="11"/>
      <c r="D43" s="36" t="s">
        <v>111</v>
      </c>
      <c r="E43" s="36">
        <f>E44+E48+E52+E56+E60+E64</f>
        <v>43</v>
      </c>
      <c r="F43" s="36">
        <f t="shared" ref="F43:BK43" si="18">F44+F48+F52+F56+F60+F64</f>
        <v>1634</v>
      </c>
      <c r="G43" s="36">
        <f t="shared" si="18"/>
        <v>278</v>
      </c>
      <c r="H43" s="36">
        <f t="shared" si="18"/>
        <v>0</v>
      </c>
      <c r="I43" s="36">
        <f t="shared" si="18"/>
        <v>0</v>
      </c>
      <c r="J43" s="36">
        <f t="shared" si="18"/>
        <v>0</v>
      </c>
      <c r="K43" s="36">
        <f t="shared" si="18"/>
        <v>0</v>
      </c>
      <c r="L43" s="36">
        <f t="shared" si="18"/>
        <v>0</v>
      </c>
      <c r="M43" s="36">
        <f t="shared" si="18"/>
        <v>0</v>
      </c>
      <c r="N43" s="36">
        <f t="shared" si="18"/>
        <v>0</v>
      </c>
      <c r="O43" s="36">
        <f t="shared" si="18"/>
        <v>0</v>
      </c>
      <c r="P43" s="36">
        <f t="shared" si="18"/>
        <v>0</v>
      </c>
      <c r="Q43" s="36">
        <f t="shared" si="18"/>
        <v>0</v>
      </c>
      <c r="R43" s="36">
        <f t="shared" si="18"/>
        <v>0</v>
      </c>
      <c r="S43" s="36">
        <f t="shared" si="18"/>
        <v>0</v>
      </c>
      <c r="T43" s="36">
        <f t="shared" si="18"/>
        <v>0</v>
      </c>
      <c r="U43" s="36">
        <f t="shared" si="18"/>
        <v>0</v>
      </c>
      <c r="V43" s="36">
        <f t="shared" si="18"/>
        <v>0</v>
      </c>
      <c r="W43" s="36">
        <f t="shared" si="18"/>
        <v>0</v>
      </c>
      <c r="X43" s="36">
        <f t="shared" si="18"/>
        <v>0</v>
      </c>
      <c r="Y43" s="36">
        <f t="shared" si="18"/>
        <v>0</v>
      </c>
      <c r="Z43" s="36">
        <f t="shared" si="18"/>
        <v>0</v>
      </c>
      <c r="AA43" s="36">
        <f t="shared" si="18"/>
        <v>0</v>
      </c>
      <c r="AB43" s="36">
        <f t="shared" si="18"/>
        <v>0</v>
      </c>
      <c r="AC43" s="36">
        <f t="shared" si="18"/>
        <v>0</v>
      </c>
      <c r="AD43" s="36">
        <f t="shared" si="18"/>
        <v>0</v>
      </c>
      <c r="AE43" s="36">
        <f t="shared" si="18"/>
        <v>0</v>
      </c>
      <c r="AF43" s="36">
        <f t="shared" si="18"/>
        <v>0</v>
      </c>
      <c r="AG43" s="36">
        <f t="shared" si="18"/>
        <v>0</v>
      </c>
      <c r="AH43" s="36">
        <f t="shared" si="18"/>
        <v>0</v>
      </c>
      <c r="AI43" s="36">
        <f t="shared" si="18"/>
        <v>0</v>
      </c>
      <c r="AJ43" s="36">
        <f t="shared" si="18"/>
        <v>0</v>
      </c>
      <c r="AK43" s="36">
        <f t="shared" si="18"/>
        <v>0</v>
      </c>
      <c r="AL43" s="36">
        <f t="shared" si="18"/>
        <v>0</v>
      </c>
      <c r="AM43" s="36">
        <f t="shared" si="18"/>
        <v>0</v>
      </c>
      <c r="AN43" s="36">
        <f t="shared" si="18"/>
        <v>0</v>
      </c>
      <c r="AO43" s="36">
        <f t="shared" si="18"/>
        <v>0</v>
      </c>
      <c r="AP43" s="36">
        <f t="shared" si="18"/>
        <v>0</v>
      </c>
      <c r="AQ43" s="36">
        <f t="shared" si="18"/>
        <v>0</v>
      </c>
      <c r="AR43" s="36">
        <f t="shared" si="18"/>
        <v>0</v>
      </c>
      <c r="AS43" s="36">
        <f t="shared" si="18"/>
        <v>0</v>
      </c>
      <c r="AT43" s="36">
        <f t="shared" si="18"/>
        <v>0</v>
      </c>
      <c r="AU43" s="36">
        <f t="shared" si="18"/>
        <v>0</v>
      </c>
      <c r="AV43" s="36">
        <f t="shared" si="18"/>
        <v>0</v>
      </c>
      <c r="AW43" s="36">
        <f t="shared" si="18"/>
        <v>0</v>
      </c>
      <c r="AX43" s="36">
        <f t="shared" si="18"/>
        <v>0</v>
      </c>
      <c r="AY43" s="36">
        <f t="shared" si="18"/>
        <v>0</v>
      </c>
      <c r="AZ43" s="36">
        <f t="shared" si="18"/>
        <v>0</v>
      </c>
      <c r="BA43" s="36">
        <f t="shared" si="18"/>
        <v>0</v>
      </c>
      <c r="BB43" s="36">
        <f t="shared" si="18"/>
        <v>0</v>
      </c>
      <c r="BC43" s="36">
        <f t="shared" si="18"/>
        <v>0</v>
      </c>
      <c r="BD43" s="36">
        <f t="shared" si="18"/>
        <v>0</v>
      </c>
      <c r="BE43" s="36">
        <f t="shared" si="18"/>
        <v>0</v>
      </c>
      <c r="BF43" s="36">
        <f t="shared" si="18"/>
        <v>0</v>
      </c>
      <c r="BG43" s="36">
        <f t="shared" si="18"/>
        <v>0</v>
      </c>
      <c r="BH43" s="36">
        <f t="shared" si="18"/>
        <v>0</v>
      </c>
      <c r="BI43" s="36">
        <f t="shared" si="18"/>
        <v>0</v>
      </c>
      <c r="BJ43" s="36">
        <f t="shared" si="18"/>
        <v>0</v>
      </c>
      <c r="BK43" s="36">
        <f t="shared" si="18"/>
        <v>0</v>
      </c>
      <c r="BL43" s="36">
        <f t="shared" ref="BL43:DN43" si="19">BL44+BL48+BL52+BL56+BL60+BL64</f>
        <v>0</v>
      </c>
      <c r="BM43" s="36">
        <f t="shared" si="19"/>
        <v>0</v>
      </c>
      <c r="BN43" s="36">
        <f t="shared" si="19"/>
        <v>0</v>
      </c>
      <c r="BO43" s="36">
        <f t="shared" si="19"/>
        <v>0</v>
      </c>
      <c r="BP43" s="36">
        <f t="shared" si="19"/>
        <v>0</v>
      </c>
      <c r="BQ43" s="36">
        <f t="shared" si="19"/>
        <v>0</v>
      </c>
      <c r="BR43" s="36">
        <f t="shared" si="19"/>
        <v>0</v>
      </c>
      <c r="BS43" s="36">
        <f t="shared" si="19"/>
        <v>0</v>
      </c>
      <c r="BT43" s="36">
        <f t="shared" si="19"/>
        <v>0</v>
      </c>
      <c r="BU43" s="36">
        <f t="shared" si="19"/>
        <v>0</v>
      </c>
      <c r="BV43" s="36">
        <f t="shared" si="19"/>
        <v>0</v>
      </c>
      <c r="BW43" s="36">
        <f t="shared" si="19"/>
        <v>0</v>
      </c>
      <c r="BX43" s="36">
        <f t="shared" si="19"/>
        <v>0</v>
      </c>
      <c r="BY43" s="36">
        <f t="shared" si="19"/>
        <v>0</v>
      </c>
      <c r="BZ43" s="36">
        <f t="shared" si="19"/>
        <v>0</v>
      </c>
      <c r="CA43" s="36">
        <f t="shared" si="19"/>
        <v>0</v>
      </c>
      <c r="CB43" s="36">
        <f t="shared" si="19"/>
        <v>0</v>
      </c>
      <c r="CC43" s="36">
        <f t="shared" si="19"/>
        <v>0</v>
      </c>
      <c r="CD43" s="36">
        <f t="shared" si="19"/>
        <v>0</v>
      </c>
      <c r="CE43" s="36">
        <f t="shared" si="19"/>
        <v>0</v>
      </c>
      <c r="CF43" s="36">
        <f t="shared" si="19"/>
        <v>0</v>
      </c>
      <c r="CG43" s="36">
        <f t="shared" si="19"/>
        <v>0</v>
      </c>
      <c r="CH43" s="36">
        <f t="shared" si="19"/>
        <v>0</v>
      </c>
      <c r="CI43" s="36">
        <f t="shared" si="19"/>
        <v>0</v>
      </c>
      <c r="CJ43" s="36">
        <f t="shared" si="19"/>
        <v>0</v>
      </c>
      <c r="CK43" s="36">
        <f t="shared" si="19"/>
        <v>0</v>
      </c>
      <c r="CL43" s="36">
        <f t="shared" si="19"/>
        <v>0</v>
      </c>
      <c r="CM43" s="36">
        <f t="shared" si="19"/>
        <v>0</v>
      </c>
      <c r="CN43" s="36">
        <f t="shared" si="19"/>
        <v>43</v>
      </c>
      <c r="CO43" s="36">
        <f t="shared" si="19"/>
        <v>1634</v>
      </c>
      <c r="CP43" s="36">
        <f t="shared" si="19"/>
        <v>278</v>
      </c>
      <c r="CQ43" s="36">
        <f t="shared" si="19"/>
        <v>116</v>
      </c>
      <c r="CR43" s="36">
        <f t="shared" si="19"/>
        <v>162</v>
      </c>
      <c r="CS43" s="36">
        <f t="shared" si="19"/>
        <v>0</v>
      </c>
      <c r="CT43" s="36">
        <f t="shared" si="19"/>
        <v>0</v>
      </c>
      <c r="CU43" s="36">
        <f t="shared" si="19"/>
        <v>1356</v>
      </c>
      <c r="CV43" s="36">
        <f t="shared" si="19"/>
        <v>2</v>
      </c>
      <c r="CW43" s="36">
        <f t="shared" si="19"/>
        <v>0</v>
      </c>
      <c r="CX43" s="36">
        <f t="shared" si="19"/>
        <v>0</v>
      </c>
      <c r="CY43" s="36">
        <f t="shared" si="19"/>
        <v>0</v>
      </c>
      <c r="CZ43" s="36">
        <f t="shared" si="19"/>
        <v>0</v>
      </c>
      <c r="DA43" s="36">
        <f t="shared" si="19"/>
        <v>122</v>
      </c>
      <c r="DB43" s="36">
        <f t="shared" si="19"/>
        <v>0</v>
      </c>
      <c r="DC43" s="36">
        <f t="shared" si="19"/>
        <v>18</v>
      </c>
      <c r="DD43" s="36">
        <f t="shared" si="19"/>
        <v>122</v>
      </c>
      <c r="DE43" s="36">
        <f t="shared" si="19"/>
        <v>684</v>
      </c>
      <c r="DF43" s="36">
        <f t="shared" si="19"/>
        <v>92</v>
      </c>
      <c r="DG43" s="36">
        <f t="shared" si="19"/>
        <v>0</v>
      </c>
      <c r="DH43" s="36">
        <f t="shared" si="19"/>
        <v>15</v>
      </c>
      <c r="DI43" s="36">
        <f t="shared" si="19"/>
        <v>92</v>
      </c>
      <c r="DJ43" s="36">
        <f t="shared" si="19"/>
        <v>570</v>
      </c>
      <c r="DK43" s="36">
        <f t="shared" si="19"/>
        <v>64</v>
      </c>
      <c r="DL43" s="36">
        <f t="shared" si="19"/>
        <v>0</v>
      </c>
      <c r="DM43" s="36">
        <f t="shared" si="19"/>
        <v>10</v>
      </c>
      <c r="DN43" s="36">
        <f t="shared" si="19"/>
        <v>64</v>
      </c>
      <c r="DO43" s="36">
        <f t="shared" ref="DO43:EQ43" si="20">DO44+DO48+DO52+DO56+DO60+DO64</f>
        <v>380</v>
      </c>
      <c r="DP43" s="36">
        <f t="shared" si="20"/>
        <v>0</v>
      </c>
      <c r="DQ43" s="36">
        <f t="shared" si="20"/>
        <v>0</v>
      </c>
      <c r="DR43" s="36">
        <f t="shared" si="20"/>
        <v>0</v>
      </c>
      <c r="DS43" s="36">
        <f t="shared" si="20"/>
        <v>0</v>
      </c>
      <c r="DT43" s="36">
        <f t="shared" si="20"/>
        <v>0</v>
      </c>
      <c r="DU43" s="36">
        <f t="shared" si="20"/>
        <v>0</v>
      </c>
      <c r="DV43" s="36">
        <f t="shared" si="20"/>
        <v>0</v>
      </c>
      <c r="DW43" s="36">
        <f t="shared" si="20"/>
        <v>0</v>
      </c>
      <c r="DX43" s="36">
        <f t="shared" si="20"/>
        <v>0</v>
      </c>
      <c r="DY43" s="36">
        <f t="shared" si="20"/>
        <v>0</v>
      </c>
      <c r="DZ43" s="36">
        <f t="shared" si="20"/>
        <v>0</v>
      </c>
      <c r="EA43" s="36">
        <f t="shared" si="20"/>
        <v>0</v>
      </c>
      <c r="EB43" s="36">
        <f t="shared" si="20"/>
        <v>0</v>
      </c>
      <c r="EC43" s="36">
        <f t="shared" si="20"/>
        <v>0</v>
      </c>
      <c r="ED43" s="36">
        <f t="shared" si="20"/>
        <v>0</v>
      </c>
      <c r="EE43" s="36">
        <f t="shared" si="20"/>
        <v>0</v>
      </c>
      <c r="EF43" s="36">
        <f t="shared" si="20"/>
        <v>0</v>
      </c>
      <c r="EG43" s="36">
        <f t="shared" si="20"/>
        <v>0</v>
      </c>
      <c r="EH43" s="36">
        <f t="shared" si="20"/>
        <v>0</v>
      </c>
      <c r="EI43" s="36">
        <f t="shared" si="20"/>
        <v>0</v>
      </c>
      <c r="EJ43" s="36">
        <f t="shared" si="20"/>
        <v>0</v>
      </c>
      <c r="EK43" s="36">
        <f t="shared" si="20"/>
        <v>0</v>
      </c>
      <c r="EL43" s="36">
        <f t="shared" si="20"/>
        <v>0</v>
      </c>
      <c r="EM43" s="36">
        <f t="shared" si="20"/>
        <v>0</v>
      </c>
      <c r="EN43" s="36">
        <f t="shared" si="20"/>
        <v>0</v>
      </c>
      <c r="EO43" s="36">
        <f t="shared" si="20"/>
        <v>0</v>
      </c>
      <c r="EP43" s="36">
        <f t="shared" si="20"/>
        <v>0</v>
      </c>
      <c r="EQ43" s="36">
        <f t="shared" si="20"/>
        <v>0</v>
      </c>
      <c r="ER43" s="43"/>
      <c r="ES43" s="52"/>
    </row>
    <row r="44" spans="1:149" ht="27.75" customHeight="1" x14ac:dyDescent="0.2">
      <c r="A44" s="10"/>
      <c r="B44" s="57" t="s">
        <v>58</v>
      </c>
      <c r="C44" s="11"/>
      <c r="D44" s="36"/>
      <c r="E44" s="36">
        <f>E45</f>
        <v>5</v>
      </c>
      <c r="F44" s="36">
        <f t="shared" ref="F44:BK44" si="21">F45</f>
        <v>190</v>
      </c>
      <c r="G44" s="36">
        <f t="shared" si="21"/>
        <v>32</v>
      </c>
      <c r="H44" s="36">
        <f t="shared" si="21"/>
        <v>0</v>
      </c>
      <c r="I44" s="36">
        <f t="shared" si="21"/>
        <v>0</v>
      </c>
      <c r="J44" s="36">
        <f t="shared" si="21"/>
        <v>0</v>
      </c>
      <c r="K44" s="36">
        <f t="shared" si="21"/>
        <v>0</v>
      </c>
      <c r="L44" s="36">
        <f t="shared" si="21"/>
        <v>0</v>
      </c>
      <c r="M44" s="36">
        <f t="shared" si="21"/>
        <v>0</v>
      </c>
      <c r="N44" s="36">
        <f t="shared" si="21"/>
        <v>0</v>
      </c>
      <c r="O44" s="36">
        <f t="shared" si="21"/>
        <v>0</v>
      </c>
      <c r="P44" s="36">
        <f t="shared" si="21"/>
        <v>0</v>
      </c>
      <c r="Q44" s="36">
        <f t="shared" si="21"/>
        <v>0</v>
      </c>
      <c r="R44" s="36">
        <f t="shared" si="21"/>
        <v>0</v>
      </c>
      <c r="S44" s="36">
        <f t="shared" si="21"/>
        <v>0</v>
      </c>
      <c r="T44" s="36">
        <f t="shared" si="21"/>
        <v>0</v>
      </c>
      <c r="U44" s="36">
        <f t="shared" si="21"/>
        <v>0</v>
      </c>
      <c r="V44" s="36">
        <f t="shared" si="21"/>
        <v>0</v>
      </c>
      <c r="W44" s="36">
        <f t="shared" si="21"/>
        <v>0</v>
      </c>
      <c r="X44" s="36">
        <f t="shared" si="21"/>
        <v>0</v>
      </c>
      <c r="Y44" s="36">
        <f t="shared" si="21"/>
        <v>0</v>
      </c>
      <c r="Z44" s="36">
        <f t="shared" si="21"/>
        <v>0</v>
      </c>
      <c r="AA44" s="36">
        <f t="shared" si="21"/>
        <v>0</v>
      </c>
      <c r="AB44" s="36">
        <f t="shared" si="21"/>
        <v>0</v>
      </c>
      <c r="AC44" s="36">
        <f t="shared" si="21"/>
        <v>0</v>
      </c>
      <c r="AD44" s="36">
        <f t="shared" si="21"/>
        <v>0</v>
      </c>
      <c r="AE44" s="36">
        <f t="shared" si="21"/>
        <v>0</v>
      </c>
      <c r="AF44" s="36">
        <f t="shared" si="21"/>
        <v>0</v>
      </c>
      <c r="AG44" s="36">
        <f t="shared" si="21"/>
        <v>0</v>
      </c>
      <c r="AH44" s="36">
        <f t="shared" si="21"/>
        <v>0</v>
      </c>
      <c r="AI44" s="36">
        <f t="shared" si="21"/>
        <v>0</v>
      </c>
      <c r="AJ44" s="36">
        <f t="shared" si="21"/>
        <v>0</v>
      </c>
      <c r="AK44" s="36">
        <f t="shared" si="21"/>
        <v>0</v>
      </c>
      <c r="AL44" s="36">
        <f t="shared" si="21"/>
        <v>0</v>
      </c>
      <c r="AM44" s="36">
        <f t="shared" si="21"/>
        <v>0</v>
      </c>
      <c r="AN44" s="36">
        <f t="shared" si="21"/>
        <v>0</v>
      </c>
      <c r="AO44" s="36">
        <f t="shared" si="21"/>
        <v>0</v>
      </c>
      <c r="AP44" s="36">
        <f t="shared" si="21"/>
        <v>0</v>
      </c>
      <c r="AQ44" s="36">
        <f t="shared" si="21"/>
        <v>0</v>
      </c>
      <c r="AR44" s="36">
        <f t="shared" si="21"/>
        <v>0</v>
      </c>
      <c r="AS44" s="36">
        <f t="shared" si="21"/>
        <v>0</v>
      </c>
      <c r="AT44" s="36">
        <f t="shared" si="21"/>
        <v>0</v>
      </c>
      <c r="AU44" s="36">
        <f t="shared" si="21"/>
        <v>0</v>
      </c>
      <c r="AV44" s="36">
        <f t="shared" si="21"/>
        <v>0</v>
      </c>
      <c r="AW44" s="36">
        <f t="shared" si="21"/>
        <v>0</v>
      </c>
      <c r="AX44" s="36">
        <f t="shared" si="21"/>
        <v>0</v>
      </c>
      <c r="AY44" s="36">
        <f t="shared" si="21"/>
        <v>0</v>
      </c>
      <c r="AZ44" s="36">
        <f t="shared" si="21"/>
        <v>0</v>
      </c>
      <c r="BA44" s="36">
        <f t="shared" si="21"/>
        <v>0</v>
      </c>
      <c r="BB44" s="36">
        <f t="shared" si="21"/>
        <v>0</v>
      </c>
      <c r="BC44" s="36">
        <f t="shared" si="21"/>
        <v>0</v>
      </c>
      <c r="BD44" s="36">
        <f t="shared" si="21"/>
        <v>0</v>
      </c>
      <c r="BE44" s="36">
        <f t="shared" si="21"/>
        <v>0</v>
      </c>
      <c r="BF44" s="36">
        <f t="shared" si="21"/>
        <v>0</v>
      </c>
      <c r="BG44" s="36">
        <f t="shared" si="21"/>
        <v>0</v>
      </c>
      <c r="BH44" s="36">
        <f t="shared" si="21"/>
        <v>0</v>
      </c>
      <c r="BI44" s="36">
        <f t="shared" si="21"/>
        <v>0</v>
      </c>
      <c r="BJ44" s="36">
        <f t="shared" si="21"/>
        <v>0</v>
      </c>
      <c r="BK44" s="36">
        <f t="shared" si="21"/>
        <v>0</v>
      </c>
      <c r="BL44" s="36">
        <f t="shared" ref="BL44:DN44" si="22">BL45</f>
        <v>0</v>
      </c>
      <c r="BM44" s="36">
        <f t="shared" si="22"/>
        <v>0</v>
      </c>
      <c r="BN44" s="36">
        <f t="shared" si="22"/>
        <v>0</v>
      </c>
      <c r="BO44" s="36">
        <f t="shared" si="22"/>
        <v>0</v>
      </c>
      <c r="BP44" s="36">
        <f t="shared" si="22"/>
        <v>0</v>
      </c>
      <c r="BQ44" s="36">
        <f t="shared" si="22"/>
        <v>0</v>
      </c>
      <c r="BR44" s="36">
        <f t="shared" si="22"/>
        <v>0</v>
      </c>
      <c r="BS44" s="36">
        <f t="shared" si="22"/>
        <v>0</v>
      </c>
      <c r="BT44" s="36">
        <f t="shared" si="22"/>
        <v>0</v>
      </c>
      <c r="BU44" s="36">
        <f t="shared" si="22"/>
        <v>0</v>
      </c>
      <c r="BV44" s="36">
        <f t="shared" si="22"/>
        <v>0</v>
      </c>
      <c r="BW44" s="36">
        <f t="shared" si="22"/>
        <v>0</v>
      </c>
      <c r="BX44" s="36">
        <f t="shared" si="22"/>
        <v>0</v>
      </c>
      <c r="BY44" s="36">
        <f t="shared" si="22"/>
        <v>0</v>
      </c>
      <c r="BZ44" s="36">
        <f t="shared" si="22"/>
        <v>0</v>
      </c>
      <c r="CA44" s="36">
        <f t="shared" si="22"/>
        <v>0</v>
      </c>
      <c r="CB44" s="36">
        <f t="shared" si="22"/>
        <v>0</v>
      </c>
      <c r="CC44" s="36">
        <f t="shared" si="22"/>
        <v>0</v>
      </c>
      <c r="CD44" s="36">
        <f t="shared" si="22"/>
        <v>0</v>
      </c>
      <c r="CE44" s="36">
        <f t="shared" si="22"/>
        <v>0</v>
      </c>
      <c r="CF44" s="36">
        <f t="shared" si="22"/>
        <v>0</v>
      </c>
      <c r="CG44" s="36">
        <f t="shared" si="22"/>
        <v>0</v>
      </c>
      <c r="CH44" s="36">
        <f t="shared" si="22"/>
        <v>0</v>
      </c>
      <c r="CI44" s="36">
        <f t="shared" si="22"/>
        <v>0</v>
      </c>
      <c r="CJ44" s="36">
        <f t="shared" si="22"/>
        <v>0</v>
      </c>
      <c r="CK44" s="36">
        <f t="shared" si="22"/>
        <v>0</v>
      </c>
      <c r="CL44" s="36">
        <f t="shared" si="22"/>
        <v>0</v>
      </c>
      <c r="CM44" s="36">
        <f t="shared" si="22"/>
        <v>0</v>
      </c>
      <c r="CN44" s="36">
        <f t="shared" si="22"/>
        <v>5</v>
      </c>
      <c r="CO44" s="36">
        <f t="shared" si="22"/>
        <v>190</v>
      </c>
      <c r="CP44" s="36">
        <f t="shared" si="22"/>
        <v>32</v>
      </c>
      <c r="CQ44" s="36">
        <f t="shared" si="22"/>
        <v>14</v>
      </c>
      <c r="CR44" s="36">
        <f t="shared" si="22"/>
        <v>18</v>
      </c>
      <c r="CS44" s="36">
        <f t="shared" si="22"/>
        <v>0</v>
      </c>
      <c r="CT44" s="36">
        <f t="shared" si="22"/>
        <v>0</v>
      </c>
      <c r="CU44" s="36">
        <f t="shared" si="22"/>
        <v>158</v>
      </c>
      <c r="CV44" s="36">
        <f t="shared" si="22"/>
        <v>1</v>
      </c>
      <c r="CW44" s="36">
        <f t="shared" si="22"/>
        <v>0</v>
      </c>
      <c r="CX44" s="36">
        <f t="shared" si="22"/>
        <v>0</v>
      </c>
      <c r="CY44" s="36">
        <f t="shared" si="22"/>
        <v>0</v>
      </c>
      <c r="CZ44" s="36">
        <f t="shared" si="22"/>
        <v>0</v>
      </c>
      <c r="DA44" s="36">
        <f t="shared" si="22"/>
        <v>32</v>
      </c>
      <c r="DB44" s="36">
        <f t="shared" si="22"/>
        <v>0</v>
      </c>
      <c r="DC44" s="36">
        <f t="shared" si="22"/>
        <v>5</v>
      </c>
      <c r="DD44" s="36">
        <f t="shared" si="22"/>
        <v>32</v>
      </c>
      <c r="DE44" s="36">
        <f t="shared" si="22"/>
        <v>190</v>
      </c>
      <c r="DF44" s="36">
        <f t="shared" si="22"/>
        <v>0</v>
      </c>
      <c r="DG44" s="36">
        <f t="shared" si="22"/>
        <v>0</v>
      </c>
      <c r="DH44" s="36">
        <f t="shared" si="22"/>
        <v>0</v>
      </c>
      <c r="DI44" s="36">
        <f t="shared" si="22"/>
        <v>0</v>
      </c>
      <c r="DJ44" s="36">
        <f t="shared" si="22"/>
        <v>0</v>
      </c>
      <c r="DK44" s="36">
        <f t="shared" si="22"/>
        <v>0</v>
      </c>
      <c r="DL44" s="36">
        <f t="shared" si="22"/>
        <v>0</v>
      </c>
      <c r="DM44" s="36">
        <f t="shared" si="22"/>
        <v>0</v>
      </c>
      <c r="DN44" s="36">
        <f t="shared" si="22"/>
        <v>0</v>
      </c>
      <c r="DO44" s="36">
        <f t="shared" ref="DO44:EQ44" si="23">DO45</f>
        <v>0</v>
      </c>
      <c r="DP44" s="36">
        <f t="shared" si="23"/>
        <v>0</v>
      </c>
      <c r="DQ44" s="36">
        <f t="shared" si="23"/>
        <v>0</v>
      </c>
      <c r="DR44" s="36">
        <f t="shared" si="23"/>
        <v>0</v>
      </c>
      <c r="DS44" s="36">
        <f t="shared" si="23"/>
        <v>0</v>
      </c>
      <c r="DT44" s="36">
        <f t="shared" si="23"/>
        <v>0</v>
      </c>
      <c r="DU44" s="36">
        <f t="shared" si="23"/>
        <v>0</v>
      </c>
      <c r="DV44" s="36">
        <f t="shared" si="23"/>
        <v>0</v>
      </c>
      <c r="DW44" s="36">
        <f t="shared" si="23"/>
        <v>0</v>
      </c>
      <c r="DX44" s="36">
        <f t="shared" si="23"/>
        <v>0</v>
      </c>
      <c r="DY44" s="36">
        <f t="shared" si="23"/>
        <v>0</v>
      </c>
      <c r="DZ44" s="36">
        <f t="shared" si="23"/>
        <v>0</v>
      </c>
      <c r="EA44" s="36">
        <f t="shared" si="23"/>
        <v>0</v>
      </c>
      <c r="EB44" s="36">
        <f t="shared" si="23"/>
        <v>0</v>
      </c>
      <c r="EC44" s="36">
        <f t="shared" si="23"/>
        <v>0</v>
      </c>
      <c r="ED44" s="36">
        <f t="shared" si="23"/>
        <v>0</v>
      </c>
      <c r="EE44" s="36">
        <f t="shared" si="23"/>
        <v>0</v>
      </c>
      <c r="EF44" s="36">
        <f t="shared" si="23"/>
        <v>0</v>
      </c>
      <c r="EG44" s="36">
        <f t="shared" si="23"/>
        <v>0</v>
      </c>
      <c r="EH44" s="36">
        <f t="shared" si="23"/>
        <v>0</v>
      </c>
      <c r="EI44" s="36">
        <f t="shared" si="23"/>
        <v>0</v>
      </c>
      <c r="EJ44" s="36">
        <f t="shared" si="23"/>
        <v>0</v>
      </c>
      <c r="EK44" s="36">
        <f t="shared" si="23"/>
        <v>0</v>
      </c>
      <c r="EL44" s="36">
        <f t="shared" si="23"/>
        <v>0</v>
      </c>
      <c r="EM44" s="36">
        <f t="shared" si="23"/>
        <v>0</v>
      </c>
      <c r="EN44" s="36">
        <f t="shared" si="23"/>
        <v>0</v>
      </c>
      <c r="EO44" s="36">
        <f t="shared" si="23"/>
        <v>0</v>
      </c>
      <c r="EP44" s="36">
        <f t="shared" si="23"/>
        <v>0</v>
      </c>
      <c r="EQ44" s="36">
        <f t="shared" si="23"/>
        <v>0</v>
      </c>
      <c r="ER44" s="43"/>
      <c r="ES44" s="52"/>
    </row>
    <row r="45" spans="1:149" ht="25.5" customHeight="1" x14ac:dyDescent="0.2">
      <c r="A45" s="13">
        <v>1</v>
      </c>
      <c r="B45" s="18" t="s">
        <v>74</v>
      </c>
      <c r="C45" s="15" t="s">
        <v>34</v>
      </c>
      <c r="D45" s="37"/>
      <c r="E45" s="37">
        <v>5</v>
      </c>
      <c r="F45" s="37">
        <v>190</v>
      </c>
      <c r="G45" s="37">
        <v>32</v>
      </c>
      <c r="H45" s="37"/>
      <c r="I45" s="37"/>
      <c r="J45" s="37"/>
      <c r="K45" s="37"/>
      <c r="L45" s="37"/>
      <c r="M45" s="38"/>
      <c r="N45" s="37"/>
      <c r="O45" s="37"/>
      <c r="P45" s="37"/>
      <c r="Q45" s="38"/>
      <c r="R45" s="38"/>
      <c r="S45" s="38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8"/>
      <c r="AP45" s="37"/>
      <c r="AQ45" s="37"/>
      <c r="AR45" s="37"/>
      <c r="AS45" s="38"/>
      <c r="AT45" s="38"/>
      <c r="AU45" s="38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8"/>
      <c r="BR45" s="37"/>
      <c r="BS45" s="37"/>
      <c r="BT45" s="37"/>
      <c r="BU45" s="38"/>
      <c r="BV45" s="38"/>
      <c r="BW45" s="38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>
        <v>5</v>
      </c>
      <c r="CO45" s="37">
        <v>190</v>
      </c>
      <c r="CP45" s="37">
        <v>32</v>
      </c>
      <c r="CQ45" s="37">
        <v>14</v>
      </c>
      <c r="CR45" s="37">
        <v>18</v>
      </c>
      <c r="CS45" s="38"/>
      <c r="CT45" s="37"/>
      <c r="CU45" s="37">
        <v>158</v>
      </c>
      <c r="CV45" s="37">
        <v>1</v>
      </c>
      <c r="CW45" s="38"/>
      <c r="CX45" s="38"/>
      <c r="CY45" s="38"/>
      <c r="CZ45" s="37"/>
      <c r="DA45" s="37">
        <v>32</v>
      </c>
      <c r="DB45" s="37"/>
      <c r="DC45" s="37">
        <v>5</v>
      </c>
      <c r="DD45" s="37">
        <v>32</v>
      </c>
      <c r="DE45" s="37">
        <v>190</v>
      </c>
      <c r="DF45" s="37">
        <v>0</v>
      </c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8"/>
      <c r="DV45" s="37"/>
      <c r="DW45" s="37"/>
      <c r="DX45" s="37"/>
      <c r="DY45" s="38"/>
      <c r="DZ45" s="38"/>
      <c r="EA45" s="38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 t="s">
        <v>114</v>
      </c>
      <c r="ES45" s="59" t="s">
        <v>159</v>
      </c>
    </row>
    <row r="46" spans="1:149" ht="38.25" customHeight="1" x14ac:dyDescent="0.2">
      <c r="A46" s="13">
        <v>2</v>
      </c>
      <c r="B46" s="18" t="s">
        <v>82</v>
      </c>
      <c r="C46" s="15" t="s">
        <v>34</v>
      </c>
      <c r="D46" s="37"/>
      <c r="E46" s="37">
        <v>5</v>
      </c>
      <c r="F46" s="37">
        <v>190</v>
      </c>
      <c r="G46" s="37">
        <v>32</v>
      </c>
      <c r="H46" s="37"/>
      <c r="I46" s="37"/>
      <c r="J46" s="37"/>
      <c r="K46" s="37"/>
      <c r="L46" s="37"/>
      <c r="M46" s="38"/>
      <c r="N46" s="37"/>
      <c r="O46" s="37"/>
      <c r="P46" s="37"/>
      <c r="Q46" s="38"/>
      <c r="R46" s="38"/>
      <c r="S46" s="38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8"/>
      <c r="AP46" s="37"/>
      <c r="AQ46" s="37"/>
      <c r="AR46" s="37"/>
      <c r="AS46" s="38"/>
      <c r="AT46" s="38"/>
      <c r="AU46" s="38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8"/>
      <c r="BR46" s="37"/>
      <c r="BS46" s="37"/>
      <c r="BT46" s="37"/>
      <c r="BU46" s="38"/>
      <c r="BV46" s="38"/>
      <c r="BW46" s="38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>
        <v>5</v>
      </c>
      <c r="CO46" s="37">
        <v>190</v>
      </c>
      <c r="CP46" s="37">
        <v>32</v>
      </c>
      <c r="CQ46" s="37">
        <v>14</v>
      </c>
      <c r="CR46" s="37">
        <v>18</v>
      </c>
      <c r="CS46" s="38"/>
      <c r="CT46" s="37"/>
      <c r="CU46" s="37">
        <v>158</v>
      </c>
      <c r="CV46" s="37">
        <v>1</v>
      </c>
      <c r="CW46" s="38"/>
      <c r="CX46" s="38"/>
      <c r="CY46" s="38"/>
      <c r="CZ46" s="37"/>
      <c r="DA46" s="37">
        <v>32</v>
      </c>
      <c r="DB46" s="37"/>
      <c r="DC46" s="37">
        <v>5</v>
      </c>
      <c r="DD46" s="37">
        <v>32</v>
      </c>
      <c r="DE46" s="37">
        <v>190</v>
      </c>
      <c r="DF46" s="37">
        <v>0</v>
      </c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8"/>
      <c r="DV46" s="37"/>
      <c r="DW46" s="37"/>
      <c r="DX46" s="37"/>
      <c r="DY46" s="38"/>
      <c r="DZ46" s="38"/>
      <c r="EA46" s="38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 t="s">
        <v>114</v>
      </c>
      <c r="ES46" s="59" t="s">
        <v>160</v>
      </c>
    </row>
    <row r="47" spans="1:149" ht="25.5" customHeight="1" x14ac:dyDescent="0.2">
      <c r="A47" s="13">
        <v>3</v>
      </c>
      <c r="B47" s="18" t="s">
        <v>89</v>
      </c>
      <c r="C47" s="15" t="s">
        <v>34</v>
      </c>
      <c r="D47" s="37"/>
      <c r="E47" s="37">
        <v>5</v>
      </c>
      <c r="F47" s="37">
        <v>190</v>
      </c>
      <c r="G47" s="37">
        <v>32</v>
      </c>
      <c r="H47" s="37"/>
      <c r="I47" s="37"/>
      <c r="J47" s="37"/>
      <c r="K47" s="37"/>
      <c r="L47" s="37"/>
      <c r="M47" s="38"/>
      <c r="N47" s="37"/>
      <c r="O47" s="37"/>
      <c r="P47" s="37"/>
      <c r="Q47" s="38"/>
      <c r="R47" s="38"/>
      <c r="S47" s="38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8"/>
      <c r="AP47" s="37"/>
      <c r="AQ47" s="37"/>
      <c r="AR47" s="37"/>
      <c r="AS47" s="38"/>
      <c r="AT47" s="38"/>
      <c r="AU47" s="38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8"/>
      <c r="BR47" s="37"/>
      <c r="BS47" s="37"/>
      <c r="BT47" s="37"/>
      <c r="BU47" s="38"/>
      <c r="BV47" s="38"/>
      <c r="BW47" s="38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>
        <v>5</v>
      </c>
      <c r="CO47" s="37">
        <v>190</v>
      </c>
      <c r="CP47" s="37">
        <v>32</v>
      </c>
      <c r="CQ47" s="37">
        <v>14</v>
      </c>
      <c r="CR47" s="37">
        <v>18</v>
      </c>
      <c r="CS47" s="38"/>
      <c r="CT47" s="37"/>
      <c r="CU47" s="37">
        <v>158</v>
      </c>
      <c r="CV47" s="37">
        <v>1</v>
      </c>
      <c r="CW47" s="38"/>
      <c r="CX47" s="38"/>
      <c r="CY47" s="38"/>
      <c r="CZ47" s="37"/>
      <c r="DA47" s="37">
        <v>32</v>
      </c>
      <c r="DB47" s="37"/>
      <c r="DC47" s="37">
        <v>5</v>
      </c>
      <c r="DD47" s="37">
        <v>32</v>
      </c>
      <c r="DE47" s="37">
        <v>190</v>
      </c>
      <c r="DF47" s="37">
        <v>0</v>
      </c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8"/>
      <c r="DV47" s="37"/>
      <c r="DW47" s="37"/>
      <c r="DX47" s="37"/>
      <c r="DY47" s="38"/>
      <c r="DZ47" s="38"/>
      <c r="EA47" s="38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 t="s">
        <v>114</v>
      </c>
      <c r="ES47" s="59" t="s">
        <v>161</v>
      </c>
    </row>
    <row r="48" spans="1:149" ht="25.5" customHeight="1" x14ac:dyDescent="0.2">
      <c r="A48" s="10"/>
      <c r="B48" s="57" t="s">
        <v>58</v>
      </c>
      <c r="C48" s="11"/>
      <c r="D48" s="36"/>
      <c r="E48" s="36">
        <f>E49</f>
        <v>5</v>
      </c>
      <c r="F48" s="36">
        <f t="shared" ref="F48:BK48" si="24">F49</f>
        <v>190</v>
      </c>
      <c r="G48" s="36">
        <f t="shared" si="24"/>
        <v>36</v>
      </c>
      <c r="H48" s="36">
        <f t="shared" si="24"/>
        <v>0</v>
      </c>
      <c r="I48" s="36">
        <f t="shared" si="24"/>
        <v>0</v>
      </c>
      <c r="J48" s="36">
        <f t="shared" si="24"/>
        <v>0</v>
      </c>
      <c r="K48" s="36">
        <f t="shared" si="24"/>
        <v>0</v>
      </c>
      <c r="L48" s="36">
        <f t="shared" si="24"/>
        <v>0</v>
      </c>
      <c r="M48" s="36">
        <f t="shared" si="24"/>
        <v>0</v>
      </c>
      <c r="N48" s="36">
        <f t="shared" si="24"/>
        <v>0</v>
      </c>
      <c r="O48" s="36">
        <f t="shared" si="24"/>
        <v>0</v>
      </c>
      <c r="P48" s="36">
        <f t="shared" si="24"/>
        <v>0</v>
      </c>
      <c r="Q48" s="36">
        <f t="shared" si="24"/>
        <v>0</v>
      </c>
      <c r="R48" s="36">
        <f t="shared" si="24"/>
        <v>0</v>
      </c>
      <c r="S48" s="36">
        <f t="shared" si="24"/>
        <v>0</v>
      </c>
      <c r="T48" s="36">
        <f t="shared" si="24"/>
        <v>0</v>
      </c>
      <c r="U48" s="36">
        <f t="shared" si="24"/>
        <v>0</v>
      </c>
      <c r="V48" s="36">
        <f t="shared" si="24"/>
        <v>0</v>
      </c>
      <c r="W48" s="36">
        <f t="shared" si="24"/>
        <v>0</v>
      </c>
      <c r="X48" s="36">
        <f t="shared" si="24"/>
        <v>0</v>
      </c>
      <c r="Y48" s="36">
        <f t="shared" si="24"/>
        <v>0</v>
      </c>
      <c r="Z48" s="36">
        <f t="shared" si="24"/>
        <v>0</v>
      </c>
      <c r="AA48" s="36">
        <f t="shared" si="24"/>
        <v>0</v>
      </c>
      <c r="AB48" s="36">
        <f t="shared" si="24"/>
        <v>0</v>
      </c>
      <c r="AC48" s="36">
        <f t="shared" si="24"/>
        <v>0</v>
      </c>
      <c r="AD48" s="36">
        <f t="shared" si="24"/>
        <v>0</v>
      </c>
      <c r="AE48" s="36">
        <f t="shared" si="24"/>
        <v>0</v>
      </c>
      <c r="AF48" s="36">
        <f t="shared" si="24"/>
        <v>0</v>
      </c>
      <c r="AG48" s="36">
        <f t="shared" si="24"/>
        <v>0</v>
      </c>
      <c r="AH48" s="36">
        <f t="shared" si="24"/>
        <v>0</v>
      </c>
      <c r="AI48" s="36">
        <f t="shared" si="24"/>
        <v>0</v>
      </c>
      <c r="AJ48" s="36">
        <f t="shared" si="24"/>
        <v>0</v>
      </c>
      <c r="AK48" s="36">
        <f t="shared" si="24"/>
        <v>0</v>
      </c>
      <c r="AL48" s="36">
        <f t="shared" si="24"/>
        <v>0</v>
      </c>
      <c r="AM48" s="36">
        <f t="shared" si="24"/>
        <v>0</v>
      </c>
      <c r="AN48" s="36">
        <f t="shared" si="24"/>
        <v>0</v>
      </c>
      <c r="AO48" s="36">
        <f t="shared" si="24"/>
        <v>0</v>
      </c>
      <c r="AP48" s="36">
        <f t="shared" si="24"/>
        <v>0</v>
      </c>
      <c r="AQ48" s="36">
        <f t="shared" si="24"/>
        <v>0</v>
      </c>
      <c r="AR48" s="36">
        <f t="shared" si="24"/>
        <v>0</v>
      </c>
      <c r="AS48" s="36">
        <f t="shared" si="24"/>
        <v>0</v>
      </c>
      <c r="AT48" s="36">
        <f t="shared" si="24"/>
        <v>0</v>
      </c>
      <c r="AU48" s="36">
        <f t="shared" si="24"/>
        <v>0</v>
      </c>
      <c r="AV48" s="36">
        <f t="shared" si="24"/>
        <v>0</v>
      </c>
      <c r="AW48" s="36">
        <f t="shared" si="24"/>
        <v>0</v>
      </c>
      <c r="AX48" s="36">
        <f t="shared" si="24"/>
        <v>0</v>
      </c>
      <c r="AY48" s="36">
        <f t="shared" si="24"/>
        <v>0</v>
      </c>
      <c r="AZ48" s="36">
        <f t="shared" si="24"/>
        <v>0</v>
      </c>
      <c r="BA48" s="36">
        <f t="shared" si="24"/>
        <v>0</v>
      </c>
      <c r="BB48" s="36">
        <f t="shared" si="24"/>
        <v>0</v>
      </c>
      <c r="BC48" s="36">
        <f t="shared" si="24"/>
        <v>0</v>
      </c>
      <c r="BD48" s="36">
        <f t="shared" si="24"/>
        <v>0</v>
      </c>
      <c r="BE48" s="36">
        <f t="shared" si="24"/>
        <v>0</v>
      </c>
      <c r="BF48" s="36">
        <f t="shared" si="24"/>
        <v>0</v>
      </c>
      <c r="BG48" s="36">
        <f t="shared" si="24"/>
        <v>0</v>
      </c>
      <c r="BH48" s="36">
        <f t="shared" si="24"/>
        <v>0</v>
      </c>
      <c r="BI48" s="36">
        <f t="shared" si="24"/>
        <v>0</v>
      </c>
      <c r="BJ48" s="36">
        <f t="shared" si="24"/>
        <v>0</v>
      </c>
      <c r="BK48" s="36">
        <f t="shared" si="24"/>
        <v>0</v>
      </c>
      <c r="BL48" s="36">
        <f t="shared" ref="BL48:DN48" si="25">BL49</f>
        <v>0</v>
      </c>
      <c r="BM48" s="36">
        <f t="shared" si="25"/>
        <v>0</v>
      </c>
      <c r="BN48" s="36">
        <f t="shared" si="25"/>
        <v>0</v>
      </c>
      <c r="BO48" s="36">
        <f t="shared" si="25"/>
        <v>0</v>
      </c>
      <c r="BP48" s="36">
        <f t="shared" si="25"/>
        <v>0</v>
      </c>
      <c r="BQ48" s="36">
        <f t="shared" si="25"/>
        <v>0</v>
      </c>
      <c r="BR48" s="36">
        <f t="shared" si="25"/>
        <v>0</v>
      </c>
      <c r="BS48" s="36">
        <f t="shared" si="25"/>
        <v>0</v>
      </c>
      <c r="BT48" s="36">
        <f t="shared" si="25"/>
        <v>0</v>
      </c>
      <c r="BU48" s="36">
        <f t="shared" si="25"/>
        <v>0</v>
      </c>
      <c r="BV48" s="36">
        <f t="shared" si="25"/>
        <v>0</v>
      </c>
      <c r="BW48" s="36">
        <f t="shared" si="25"/>
        <v>0</v>
      </c>
      <c r="BX48" s="36">
        <f t="shared" si="25"/>
        <v>0</v>
      </c>
      <c r="BY48" s="36">
        <f t="shared" si="25"/>
        <v>0</v>
      </c>
      <c r="BZ48" s="36">
        <f t="shared" si="25"/>
        <v>0</v>
      </c>
      <c r="CA48" s="36">
        <f t="shared" si="25"/>
        <v>0</v>
      </c>
      <c r="CB48" s="36">
        <f t="shared" si="25"/>
        <v>0</v>
      </c>
      <c r="CC48" s="36">
        <f t="shared" si="25"/>
        <v>0</v>
      </c>
      <c r="CD48" s="36">
        <f t="shared" si="25"/>
        <v>0</v>
      </c>
      <c r="CE48" s="36">
        <f t="shared" si="25"/>
        <v>0</v>
      </c>
      <c r="CF48" s="36">
        <f t="shared" si="25"/>
        <v>0</v>
      </c>
      <c r="CG48" s="36">
        <f t="shared" si="25"/>
        <v>0</v>
      </c>
      <c r="CH48" s="36">
        <f t="shared" si="25"/>
        <v>0</v>
      </c>
      <c r="CI48" s="36">
        <f t="shared" si="25"/>
        <v>0</v>
      </c>
      <c r="CJ48" s="36">
        <f t="shared" si="25"/>
        <v>0</v>
      </c>
      <c r="CK48" s="36">
        <f t="shared" si="25"/>
        <v>0</v>
      </c>
      <c r="CL48" s="36">
        <f t="shared" si="25"/>
        <v>0</v>
      </c>
      <c r="CM48" s="36">
        <f t="shared" si="25"/>
        <v>0</v>
      </c>
      <c r="CN48" s="36">
        <f t="shared" si="25"/>
        <v>5</v>
      </c>
      <c r="CO48" s="36">
        <f t="shared" si="25"/>
        <v>190</v>
      </c>
      <c r="CP48" s="36">
        <f t="shared" si="25"/>
        <v>36</v>
      </c>
      <c r="CQ48" s="36">
        <f t="shared" si="25"/>
        <v>16</v>
      </c>
      <c r="CR48" s="36">
        <f t="shared" si="25"/>
        <v>20</v>
      </c>
      <c r="CS48" s="36">
        <f t="shared" si="25"/>
        <v>0</v>
      </c>
      <c r="CT48" s="36">
        <f t="shared" si="25"/>
        <v>0</v>
      </c>
      <c r="CU48" s="36">
        <f t="shared" si="25"/>
        <v>154</v>
      </c>
      <c r="CV48" s="36">
        <f t="shared" si="25"/>
        <v>1</v>
      </c>
      <c r="CW48" s="36">
        <f t="shared" si="25"/>
        <v>0</v>
      </c>
      <c r="CX48" s="36">
        <f t="shared" si="25"/>
        <v>0</v>
      </c>
      <c r="CY48" s="36">
        <f t="shared" si="25"/>
        <v>0</v>
      </c>
      <c r="CZ48" s="36">
        <f t="shared" si="25"/>
        <v>0</v>
      </c>
      <c r="DA48" s="36">
        <f t="shared" si="25"/>
        <v>0</v>
      </c>
      <c r="DB48" s="36">
        <f t="shared" si="25"/>
        <v>0</v>
      </c>
      <c r="DC48" s="36">
        <f t="shared" si="25"/>
        <v>0</v>
      </c>
      <c r="DD48" s="36">
        <f t="shared" si="25"/>
        <v>0</v>
      </c>
      <c r="DE48" s="36">
        <f t="shared" si="25"/>
        <v>0</v>
      </c>
      <c r="DF48" s="36">
        <f t="shared" si="25"/>
        <v>0</v>
      </c>
      <c r="DG48" s="36">
        <f t="shared" si="25"/>
        <v>0</v>
      </c>
      <c r="DH48" s="36">
        <f t="shared" si="25"/>
        <v>0</v>
      </c>
      <c r="DI48" s="36">
        <f t="shared" si="25"/>
        <v>0</v>
      </c>
      <c r="DJ48" s="36">
        <f t="shared" si="25"/>
        <v>0</v>
      </c>
      <c r="DK48" s="36">
        <f t="shared" si="25"/>
        <v>36</v>
      </c>
      <c r="DL48" s="36">
        <f t="shared" si="25"/>
        <v>0</v>
      </c>
      <c r="DM48" s="36">
        <f t="shared" si="25"/>
        <v>5</v>
      </c>
      <c r="DN48" s="36">
        <f t="shared" si="25"/>
        <v>36</v>
      </c>
      <c r="DO48" s="36">
        <f t="shared" ref="DO48:EQ48" si="26">DO49</f>
        <v>190</v>
      </c>
      <c r="DP48" s="36">
        <f t="shared" si="26"/>
        <v>0</v>
      </c>
      <c r="DQ48" s="36">
        <f t="shared" si="26"/>
        <v>0</v>
      </c>
      <c r="DR48" s="36">
        <f t="shared" si="26"/>
        <v>0</v>
      </c>
      <c r="DS48" s="36">
        <f t="shared" si="26"/>
        <v>0</v>
      </c>
      <c r="DT48" s="36">
        <f t="shared" si="26"/>
        <v>0</v>
      </c>
      <c r="DU48" s="36">
        <f t="shared" si="26"/>
        <v>0</v>
      </c>
      <c r="DV48" s="36">
        <f t="shared" si="26"/>
        <v>0</v>
      </c>
      <c r="DW48" s="36">
        <f t="shared" si="26"/>
        <v>0</v>
      </c>
      <c r="DX48" s="36">
        <f t="shared" si="26"/>
        <v>0</v>
      </c>
      <c r="DY48" s="36">
        <f t="shared" si="26"/>
        <v>0</v>
      </c>
      <c r="DZ48" s="36">
        <f t="shared" si="26"/>
        <v>0</v>
      </c>
      <c r="EA48" s="36">
        <f t="shared" si="26"/>
        <v>0</v>
      </c>
      <c r="EB48" s="36">
        <f t="shared" si="26"/>
        <v>0</v>
      </c>
      <c r="EC48" s="36">
        <f t="shared" si="26"/>
        <v>0</v>
      </c>
      <c r="ED48" s="36">
        <f t="shared" si="26"/>
        <v>0</v>
      </c>
      <c r="EE48" s="36">
        <f t="shared" si="26"/>
        <v>0</v>
      </c>
      <c r="EF48" s="36">
        <f t="shared" si="26"/>
        <v>0</v>
      </c>
      <c r="EG48" s="36">
        <f t="shared" si="26"/>
        <v>0</v>
      </c>
      <c r="EH48" s="36">
        <f t="shared" si="26"/>
        <v>0</v>
      </c>
      <c r="EI48" s="36">
        <f t="shared" si="26"/>
        <v>0</v>
      </c>
      <c r="EJ48" s="36">
        <f t="shared" si="26"/>
        <v>0</v>
      </c>
      <c r="EK48" s="36">
        <f t="shared" si="26"/>
        <v>0</v>
      </c>
      <c r="EL48" s="36">
        <f t="shared" si="26"/>
        <v>0</v>
      </c>
      <c r="EM48" s="36">
        <f t="shared" si="26"/>
        <v>0</v>
      </c>
      <c r="EN48" s="36">
        <f t="shared" si="26"/>
        <v>0</v>
      </c>
      <c r="EO48" s="36">
        <f t="shared" si="26"/>
        <v>0</v>
      </c>
      <c r="EP48" s="36">
        <f t="shared" si="26"/>
        <v>0</v>
      </c>
      <c r="EQ48" s="36">
        <f t="shared" si="26"/>
        <v>0</v>
      </c>
      <c r="ER48" s="43"/>
      <c r="ES48" s="52"/>
    </row>
    <row r="49" spans="1:149" ht="25.5" customHeight="1" x14ac:dyDescent="0.2">
      <c r="A49" s="13">
        <v>1</v>
      </c>
      <c r="B49" s="18" t="s">
        <v>72</v>
      </c>
      <c r="C49" s="15" t="s">
        <v>34</v>
      </c>
      <c r="D49" s="37"/>
      <c r="E49" s="37">
        <v>5</v>
      </c>
      <c r="F49" s="37">
        <v>190</v>
      </c>
      <c r="G49" s="37">
        <v>36</v>
      </c>
      <c r="H49" s="37"/>
      <c r="I49" s="37"/>
      <c r="J49" s="37"/>
      <c r="K49" s="37"/>
      <c r="L49" s="37"/>
      <c r="M49" s="38"/>
      <c r="N49" s="37"/>
      <c r="O49" s="37"/>
      <c r="P49" s="37"/>
      <c r="Q49" s="38"/>
      <c r="R49" s="38"/>
      <c r="S49" s="38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8"/>
      <c r="AP49" s="37"/>
      <c r="AQ49" s="37"/>
      <c r="AR49" s="37"/>
      <c r="AS49" s="38"/>
      <c r="AT49" s="38"/>
      <c r="AU49" s="38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8"/>
      <c r="BR49" s="37"/>
      <c r="BS49" s="37"/>
      <c r="BT49" s="37"/>
      <c r="BU49" s="38"/>
      <c r="BV49" s="38"/>
      <c r="BW49" s="38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>
        <v>5</v>
      </c>
      <c r="CO49" s="37">
        <v>190</v>
      </c>
      <c r="CP49" s="37">
        <v>36</v>
      </c>
      <c r="CQ49" s="37">
        <v>16</v>
      </c>
      <c r="CR49" s="37">
        <v>20</v>
      </c>
      <c r="CS49" s="38"/>
      <c r="CT49" s="37"/>
      <c r="CU49" s="37">
        <v>154</v>
      </c>
      <c r="CV49" s="37">
        <v>1</v>
      </c>
      <c r="CW49" s="38"/>
      <c r="CX49" s="38"/>
      <c r="CY49" s="38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>
        <v>36</v>
      </c>
      <c r="DL49" s="37"/>
      <c r="DM49" s="37">
        <v>5</v>
      </c>
      <c r="DN49" s="37">
        <v>36</v>
      </c>
      <c r="DO49" s="37">
        <v>190</v>
      </c>
      <c r="DP49" s="37"/>
      <c r="DQ49" s="37"/>
      <c r="DR49" s="37"/>
      <c r="DS49" s="37"/>
      <c r="DT49" s="37"/>
      <c r="DU49" s="38"/>
      <c r="DV49" s="37"/>
      <c r="DW49" s="37"/>
      <c r="DX49" s="37"/>
      <c r="DY49" s="38"/>
      <c r="DZ49" s="38"/>
      <c r="EA49" s="38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 t="s">
        <v>114</v>
      </c>
      <c r="ES49" s="59" t="s">
        <v>162</v>
      </c>
    </row>
    <row r="50" spans="1:149" ht="25.5" customHeight="1" x14ac:dyDescent="0.2">
      <c r="A50" s="13">
        <v>2</v>
      </c>
      <c r="B50" s="18" t="s">
        <v>77</v>
      </c>
      <c r="C50" s="15" t="s">
        <v>34</v>
      </c>
      <c r="D50" s="37"/>
      <c r="E50" s="37">
        <v>5</v>
      </c>
      <c r="F50" s="37">
        <v>190</v>
      </c>
      <c r="G50" s="37">
        <v>36</v>
      </c>
      <c r="H50" s="37"/>
      <c r="I50" s="37"/>
      <c r="J50" s="37"/>
      <c r="K50" s="37"/>
      <c r="L50" s="37"/>
      <c r="M50" s="38"/>
      <c r="N50" s="37"/>
      <c r="O50" s="37"/>
      <c r="P50" s="37"/>
      <c r="Q50" s="38"/>
      <c r="R50" s="38"/>
      <c r="S50" s="38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8"/>
      <c r="AP50" s="37"/>
      <c r="AQ50" s="37"/>
      <c r="AR50" s="37"/>
      <c r="AS50" s="38"/>
      <c r="AT50" s="38"/>
      <c r="AU50" s="38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8"/>
      <c r="BR50" s="37"/>
      <c r="BS50" s="37"/>
      <c r="BT50" s="37"/>
      <c r="BU50" s="38"/>
      <c r="BV50" s="38"/>
      <c r="BW50" s="38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>
        <v>5</v>
      </c>
      <c r="CO50" s="37">
        <v>190</v>
      </c>
      <c r="CP50" s="37">
        <v>36</v>
      </c>
      <c r="CQ50" s="37">
        <v>16</v>
      </c>
      <c r="CR50" s="37">
        <v>20</v>
      </c>
      <c r="CS50" s="38"/>
      <c r="CT50" s="37"/>
      <c r="CU50" s="37">
        <v>154</v>
      </c>
      <c r="CV50" s="37">
        <v>1</v>
      </c>
      <c r="CW50" s="38"/>
      <c r="CX50" s="38"/>
      <c r="CY50" s="38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>
        <v>36</v>
      </c>
      <c r="DL50" s="37"/>
      <c r="DM50" s="37">
        <v>5</v>
      </c>
      <c r="DN50" s="37">
        <v>36</v>
      </c>
      <c r="DO50" s="37">
        <v>190</v>
      </c>
      <c r="DP50" s="37"/>
      <c r="DQ50" s="37"/>
      <c r="DR50" s="37"/>
      <c r="DS50" s="37"/>
      <c r="DT50" s="37"/>
      <c r="DU50" s="38"/>
      <c r="DV50" s="37"/>
      <c r="DW50" s="37"/>
      <c r="DX50" s="37"/>
      <c r="DY50" s="38"/>
      <c r="DZ50" s="38"/>
      <c r="EA50" s="38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 t="s">
        <v>114</v>
      </c>
      <c r="ES50" s="59" t="s">
        <v>163</v>
      </c>
    </row>
    <row r="51" spans="1:149" ht="38.25" customHeight="1" x14ac:dyDescent="0.2">
      <c r="A51" s="13">
        <v>3</v>
      </c>
      <c r="B51" s="18" t="s">
        <v>85</v>
      </c>
      <c r="C51" s="15" t="s">
        <v>34</v>
      </c>
      <c r="D51" s="37"/>
      <c r="E51" s="37">
        <v>5</v>
      </c>
      <c r="F51" s="37">
        <v>190</v>
      </c>
      <c r="G51" s="37">
        <v>36</v>
      </c>
      <c r="H51" s="37"/>
      <c r="I51" s="37"/>
      <c r="J51" s="37"/>
      <c r="K51" s="37"/>
      <c r="L51" s="37"/>
      <c r="M51" s="38"/>
      <c r="N51" s="37"/>
      <c r="O51" s="37"/>
      <c r="P51" s="37"/>
      <c r="Q51" s="38"/>
      <c r="R51" s="38"/>
      <c r="S51" s="38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8"/>
      <c r="AP51" s="37"/>
      <c r="AQ51" s="37"/>
      <c r="AR51" s="37"/>
      <c r="AS51" s="38"/>
      <c r="AT51" s="38"/>
      <c r="AU51" s="38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8"/>
      <c r="BR51" s="37"/>
      <c r="BS51" s="37"/>
      <c r="BT51" s="37"/>
      <c r="BU51" s="38"/>
      <c r="BV51" s="38"/>
      <c r="BW51" s="38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>
        <v>5</v>
      </c>
      <c r="CO51" s="37">
        <v>190</v>
      </c>
      <c r="CP51" s="37">
        <v>36</v>
      </c>
      <c r="CQ51" s="37">
        <v>16</v>
      </c>
      <c r="CR51" s="37">
        <v>20</v>
      </c>
      <c r="CS51" s="38"/>
      <c r="CT51" s="37"/>
      <c r="CU51" s="37">
        <v>154</v>
      </c>
      <c r="CV51" s="37">
        <v>1</v>
      </c>
      <c r="CW51" s="38"/>
      <c r="CX51" s="38"/>
      <c r="CY51" s="38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>
        <v>36</v>
      </c>
      <c r="DL51" s="37"/>
      <c r="DM51" s="37">
        <v>5</v>
      </c>
      <c r="DN51" s="37">
        <v>36</v>
      </c>
      <c r="DO51" s="37">
        <v>190</v>
      </c>
      <c r="DP51" s="37"/>
      <c r="DQ51" s="37"/>
      <c r="DR51" s="37"/>
      <c r="DS51" s="37"/>
      <c r="DT51" s="37"/>
      <c r="DU51" s="38"/>
      <c r="DV51" s="37"/>
      <c r="DW51" s="37"/>
      <c r="DX51" s="37"/>
      <c r="DY51" s="38"/>
      <c r="DZ51" s="38"/>
      <c r="EA51" s="38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 t="s">
        <v>114</v>
      </c>
      <c r="ES51" s="59" t="s">
        <v>162</v>
      </c>
    </row>
    <row r="52" spans="1:149" ht="27" customHeight="1" x14ac:dyDescent="0.2">
      <c r="A52" s="10"/>
      <c r="B52" s="57" t="s">
        <v>58</v>
      </c>
      <c r="C52" s="11"/>
      <c r="D52" s="36"/>
      <c r="E52" s="36">
        <f>E53</f>
        <v>5</v>
      </c>
      <c r="F52" s="36">
        <f t="shared" ref="F52:BK52" si="27">F53</f>
        <v>190</v>
      </c>
      <c r="G52" s="36">
        <f t="shared" si="27"/>
        <v>28</v>
      </c>
      <c r="H52" s="36">
        <f t="shared" si="27"/>
        <v>0</v>
      </c>
      <c r="I52" s="36">
        <f t="shared" si="27"/>
        <v>0</v>
      </c>
      <c r="J52" s="36">
        <f t="shared" si="27"/>
        <v>0</v>
      </c>
      <c r="K52" s="36">
        <f t="shared" si="27"/>
        <v>0</v>
      </c>
      <c r="L52" s="36">
        <f t="shared" si="27"/>
        <v>0</v>
      </c>
      <c r="M52" s="36">
        <f t="shared" si="27"/>
        <v>0</v>
      </c>
      <c r="N52" s="36">
        <f t="shared" si="27"/>
        <v>0</v>
      </c>
      <c r="O52" s="36">
        <f t="shared" si="27"/>
        <v>0</v>
      </c>
      <c r="P52" s="36">
        <f t="shared" si="27"/>
        <v>0</v>
      </c>
      <c r="Q52" s="36">
        <f t="shared" si="27"/>
        <v>0</v>
      </c>
      <c r="R52" s="36">
        <f t="shared" si="27"/>
        <v>0</v>
      </c>
      <c r="S52" s="36">
        <f t="shared" si="27"/>
        <v>0</v>
      </c>
      <c r="T52" s="36">
        <f t="shared" si="27"/>
        <v>0</v>
      </c>
      <c r="U52" s="36">
        <f t="shared" si="27"/>
        <v>0</v>
      </c>
      <c r="V52" s="36">
        <f t="shared" si="27"/>
        <v>0</v>
      </c>
      <c r="W52" s="36">
        <f t="shared" si="27"/>
        <v>0</v>
      </c>
      <c r="X52" s="36">
        <f t="shared" si="27"/>
        <v>0</v>
      </c>
      <c r="Y52" s="36">
        <f t="shared" si="27"/>
        <v>0</v>
      </c>
      <c r="Z52" s="36">
        <f t="shared" si="27"/>
        <v>0</v>
      </c>
      <c r="AA52" s="36">
        <f t="shared" si="27"/>
        <v>0</v>
      </c>
      <c r="AB52" s="36">
        <f t="shared" si="27"/>
        <v>0</v>
      </c>
      <c r="AC52" s="36">
        <f t="shared" si="27"/>
        <v>0</v>
      </c>
      <c r="AD52" s="36">
        <f t="shared" si="27"/>
        <v>0</v>
      </c>
      <c r="AE52" s="36">
        <f t="shared" si="27"/>
        <v>0</v>
      </c>
      <c r="AF52" s="36">
        <f t="shared" si="27"/>
        <v>0</v>
      </c>
      <c r="AG52" s="36">
        <f t="shared" si="27"/>
        <v>0</v>
      </c>
      <c r="AH52" s="36">
        <f t="shared" si="27"/>
        <v>0</v>
      </c>
      <c r="AI52" s="36">
        <f t="shared" si="27"/>
        <v>0</v>
      </c>
      <c r="AJ52" s="36">
        <f t="shared" si="27"/>
        <v>0</v>
      </c>
      <c r="AK52" s="36">
        <f t="shared" si="27"/>
        <v>0</v>
      </c>
      <c r="AL52" s="36">
        <f t="shared" si="27"/>
        <v>0</v>
      </c>
      <c r="AM52" s="36">
        <f t="shared" si="27"/>
        <v>0</v>
      </c>
      <c r="AN52" s="36">
        <f t="shared" si="27"/>
        <v>0</v>
      </c>
      <c r="AO52" s="36">
        <f t="shared" si="27"/>
        <v>0</v>
      </c>
      <c r="AP52" s="36">
        <f t="shared" si="27"/>
        <v>0</v>
      </c>
      <c r="AQ52" s="36">
        <f t="shared" si="27"/>
        <v>0</v>
      </c>
      <c r="AR52" s="36">
        <f t="shared" si="27"/>
        <v>0</v>
      </c>
      <c r="AS52" s="36">
        <f t="shared" si="27"/>
        <v>0</v>
      </c>
      <c r="AT52" s="36">
        <f t="shared" si="27"/>
        <v>0</v>
      </c>
      <c r="AU52" s="36">
        <f t="shared" si="27"/>
        <v>0</v>
      </c>
      <c r="AV52" s="36">
        <f t="shared" si="27"/>
        <v>0</v>
      </c>
      <c r="AW52" s="36">
        <f t="shared" si="27"/>
        <v>0</v>
      </c>
      <c r="AX52" s="36">
        <f t="shared" si="27"/>
        <v>0</v>
      </c>
      <c r="AY52" s="36">
        <f t="shared" si="27"/>
        <v>0</v>
      </c>
      <c r="AZ52" s="36">
        <f t="shared" si="27"/>
        <v>0</v>
      </c>
      <c r="BA52" s="36">
        <f t="shared" si="27"/>
        <v>0</v>
      </c>
      <c r="BB52" s="36">
        <f t="shared" si="27"/>
        <v>0</v>
      </c>
      <c r="BC52" s="36">
        <f t="shared" si="27"/>
        <v>0</v>
      </c>
      <c r="BD52" s="36">
        <f t="shared" si="27"/>
        <v>0</v>
      </c>
      <c r="BE52" s="36">
        <f t="shared" si="27"/>
        <v>0</v>
      </c>
      <c r="BF52" s="36">
        <f t="shared" si="27"/>
        <v>0</v>
      </c>
      <c r="BG52" s="36">
        <f t="shared" si="27"/>
        <v>0</v>
      </c>
      <c r="BH52" s="36">
        <f t="shared" si="27"/>
        <v>0</v>
      </c>
      <c r="BI52" s="36">
        <f t="shared" si="27"/>
        <v>0</v>
      </c>
      <c r="BJ52" s="36">
        <f t="shared" si="27"/>
        <v>0</v>
      </c>
      <c r="BK52" s="36">
        <f t="shared" si="27"/>
        <v>0</v>
      </c>
      <c r="BL52" s="36">
        <f t="shared" ref="BL52:DN52" si="28">BL53</f>
        <v>0</v>
      </c>
      <c r="BM52" s="36">
        <f t="shared" si="28"/>
        <v>0</v>
      </c>
      <c r="BN52" s="36">
        <f t="shared" si="28"/>
        <v>0</v>
      </c>
      <c r="BO52" s="36">
        <f t="shared" si="28"/>
        <v>0</v>
      </c>
      <c r="BP52" s="36">
        <f t="shared" si="28"/>
        <v>0</v>
      </c>
      <c r="BQ52" s="36">
        <f t="shared" si="28"/>
        <v>0</v>
      </c>
      <c r="BR52" s="36">
        <f t="shared" si="28"/>
        <v>0</v>
      </c>
      <c r="BS52" s="36">
        <f t="shared" si="28"/>
        <v>0</v>
      </c>
      <c r="BT52" s="36">
        <f t="shared" si="28"/>
        <v>0</v>
      </c>
      <c r="BU52" s="36">
        <f t="shared" si="28"/>
        <v>0</v>
      </c>
      <c r="BV52" s="36">
        <f t="shared" si="28"/>
        <v>0</v>
      </c>
      <c r="BW52" s="36">
        <f t="shared" si="28"/>
        <v>0</v>
      </c>
      <c r="BX52" s="36">
        <f t="shared" si="28"/>
        <v>0</v>
      </c>
      <c r="BY52" s="36">
        <f t="shared" si="28"/>
        <v>0</v>
      </c>
      <c r="BZ52" s="36">
        <f t="shared" si="28"/>
        <v>0</v>
      </c>
      <c r="CA52" s="36">
        <f t="shared" si="28"/>
        <v>0</v>
      </c>
      <c r="CB52" s="36">
        <f t="shared" si="28"/>
        <v>0</v>
      </c>
      <c r="CC52" s="36">
        <f t="shared" si="28"/>
        <v>0</v>
      </c>
      <c r="CD52" s="36">
        <f t="shared" si="28"/>
        <v>0</v>
      </c>
      <c r="CE52" s="36">
        <f t="shared" si="28"/>
        <v>0</v>
      </c>
      <c r="CF52" s="36">
        <f t="shared" si="28"/>
        <v>0</v>
      </c>
      <c r="CG52" s="36">
        <f t="shared" si="28"/>
        <v>0</v>
      </c>
      <c r="CH52" s="36">
        <f t="shared" si="28"/>
        <v>0</v>
      </c>
      <c r="CI52" s="36">
        <f t="shared" si="28"/>
        <v>0</v>
      </c>
      <c r="CJ52" s="36">
        <f t="shared" si="28"/>
        <v>0</v>
      </c>
      <c r="CK52" s="36">
        <f t="shared" si="28"/>
        <v>0</v>
      </c>
      <c r="CL52" s="36">
        <f t="shared" si="28"/>
        <v>0</v>
      </c>
      <c r="CM52" s="36">
        <f t="shared" si="28"/>
        <v>0</v>
      </c>
      <c r="CN52" s="36">
        <f t="shared" si="28"/>
        <v>5</v>
      </c>
      <c r="CO52" s="36">
        <f t="shared" si="28"/>
        <v>190</v>
      </c>
      <c r="CP52" s="36">
        <f t="shared" si="28"/>
        <v>28</v>
      </c>
      <c r="CQ52" s="36">
        <f t="shared" si="28"/>
        <v>12</v>
      </c>
      <c r="CR52" s="36">
        <f t="shared" si="28"/>
        <v>16</v>
      </c>
      <c r="CS52" s="36">
        <f t="shared" si="28"/>
        <v>0</v>
      </c>
      <c r="CT52" s="36">
        <f t="shared" si="28"/>
        <v>0</v>
      </c>
      <c r="CU52" s="36">
        <f t="shared" si="28"/>
        <v>162</v>
      </c>
      <c r="CV52" s="36">
        <f t="shared" si="28"/>
        <v>0</v>
      </c>
      <c r="CW52" s="36">
        <f t="shared" si="28"/>
        <v>0</v>
      </c>
      <c r="CX52" s="36">
        <f t="shared" si="28"/>
        <v>0</v>
      </c>
      <c r="CY52" s="36">
        <f t="shared" si="28"/>
        <v>0</v>
      </c>
      <c r="CZ52" s="36">
        <f t="shared" si="28"/>
        <v>0</v>
      </c>
      <c r="DA52" s="36">
        <f t="shared" si="28"/>
        <v>0</v>
      </c>
      <c r="DB52" s="36">
        <f t="shared" si="28"/>
        <v>0</v>
      </c>
      <c r="DC52" s="36">
        <f t="shared" si="28"/>
        <v>0</v>
      </c>
      <c r="DD52" s="36">
        <f t="shared" si="28"/>
        <v>0</v>
      </c>
      <c r="DE52" s="36">
        <f t="shared" si="28"/>
        <v>0</v>
      </c>
      <c r="DF52" s="36">
        <f t="shared" si="28"/>
        <v>0</v>
      </c>
      <c r="DG52" s="36">
        <f t="shared" si="28"/>
        <v>0</v>
      </c>
      <c r="DH52" s="36">
        <f t="shared" si="28"/>
        <v>0</v>
      </c>
      <c r="DI52" s="36">
        <f t="shared" si="28"/>
        <v>0</v>
      </c>
      <c r="DJ52" s="36">
        <f t="shared" si="28"/>
        <v>0</v>
      </c>
      <c r="DK52" s="36">
        <f t="shared" si="28"/>
        <v>28</v>
      </c>
      <c r="DL52" s="36">
        <f t="shared" si="28"/>
        <v>0</v>
      </c>
      <c r="DM52" s="36">
        <f t="shared" si="28"/>
        <v>5</v>
      </c>
      <c r="DN52" s="36">
        <f t="shared" si="28"/>
        <v>28</v>
      </c>
      <c r="DO52" s="36">
        <f t="shared" ref="DO52:EQ52" si="29">DO53</f>
        <v>190</v>
      </c>
      <c r="DP52" s="36">
        <f t="shared" si="29"/>
        <v>0</v>
      </c>
      <c r="DQ52" s="36">
        <f t="shared" si="29"/>
        <v>0</v>
      </c>
      <c r="DR52" s="36">
        <f t="shared" si="29"/>
        <v>0</v>
      </c>
      <c r="DS52" s="36">
        <f t="shared" si="29"/>
        <v>0</v>
      </c>
      <c r="DT52" s="36">
        <f t="shared" si="29"/>
        <v>0</v>
      </c>
      <c r="DU52" s="36">
        <f t="shared" si="29"/>
        <v>0</v>
      </c>
      <c r="DV52" s="36">
        <f t="shared" si="29"/>
        <v>0</v>
      </c>
      <c r="DW52" s="36">
        <f t="shared" si="29"/>
        <v>0</v>
      </c>
      <c r="DX52" s="36">
        <f t="shared" si="29"/>
        <v>0</v>
      </c>
      <c r="DY52" s="36">
        <f t="shared" si="29"/>
        <v>0</v>
      </c>
      <c r="DZ52" s="36">
        <f t="shared" si="29"/>
        <v>0</v>
      </c>
      <c r="EA52" s="36">
        <f t="shared" si="29"/>
        <v>0</v>
      </c>
      <c r="EB52" s="36">
        <f t="shared" si="29"/>
        <v>0</v>
      </c>
      <c r="EC52" s="36">
        <f t="shared" si="29"/>
        <v>0</v>
      </c>
      <c r="ED52" s="36">
        <f t="shared" si="29"/>
        <v>0</v>
      </c>
      <c r="EE52" s="36">
        <f t="shared" si="29"/>
        <v>0</v>
      </c>
      <c r="EF52" s="36">
        <f t="shared" si="29"/>
        <v>0</v>
      </c>
      <c r="EG52" s="36">
        <f t="shared" si="29"/>
        <v>0</v>
      </c>
      <c r="EH52" s="36">
        <f t="shared" si="29"/>
        <v>0</v>
      </c>
      <c r="EI52" s="36">
        <f t="shared" si="29"/>
        <v>0</v>
      </c>
      <c r="EJ52" s="36">
        <f t="shared" si="29"/>
        <v>0</v>
      </c>
      <c r="EK52" s="36">
        <f t="shared" si="29"/>
        <v>0</v>
      </c>
      <c r="EL52" s="36">
        <f t="shared" si="29"/>
        <v>0</v>
      </c>
      <c r="EM52" s="36">
        <f t="shared" si="29"/>
        <v>0</v>
      </c>
      <c r="EN52" s="36">
        <f t="shared" si="29"/>
        <v>0</v>
      </c>
      <c r="EO52" s="36">
        <f t="shared" si="29"/>
        <v>0</v>
      </c>
      <c r="EP52" s="36">
        <f t="shared" si="29"/>
        <v>0</v>
      </c>
      <c r="EQ52" s="36">
        <f t="shared" si="29"/>
        <v>0</v>
      </c>
      <c r="ER52" s="43"/>
      <c r="ES52" s="52"/>
    </row>
    <row r="53" spans="1:149" ht="25.5" customHeight="1" x14ac:dyDescent="0.2">
      <c r="A53" s="13">
        <v>1</v>
      </c>
      <c r="B53" s="18" t="s">
        <v>71</v>
      </c>
      <c r="C53" s="15" t="s">
        <v>34</v>
      </c>
      <c r="D53" s="37"/>
      <c r="E53" s="37">
        <v>5</v>
      </c>
      <c r="F53" s="37">
        <v>190</v>
      </c>
      <c r="G53" s="37">
        <v>28</v>
      </c>
      <c r="H53" s="37"/>
      <c r="I53" s="37"/>
      <c r="J53" s="37"/>
      <c r="K53" s="37"/>
      <c r="L53" s="37"/>
      <c r="M53" s="38"/>
      <c r="N53" s="37"/>
      <c r="O53" s="37"/>
      <c r="P53" s="37"/>
      <c r="Q53" s="38"/>
      <c r="R53" s="38"/>
      <c r="S53" s="38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8"/>
      <c r="AP53" s="37"/>
      <c r="AQ53" s="37"/>
      <c r="AR53" s="37"/>
      <c r="AS53" s="38"/>
      <c r="AT53" s="38"/>
      <c r="AU53" s="38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8"/>
      <c r="BR53" s="37"/>
      <c r="BS53" s="37"/>
      <c r="BT53" s="37"/>
      <c r="BU53" s="38"/>
      <c r="BV53" s="38"/>
      <c r="BW53" s="38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>
        <v>5</v>
      </c>
      <c r="CO53" s="37">
        <v>190</v>
      </c>
      <c r="CP53" s="37">
        <v>28</v>
      </c>
      <c r="CQ53" s="37">
        <v>12</v>
      </c>
      <c r="CR53" s="37">
        <v>16</v>
      </c>
      <c r="CS53" s="38"/>
      <c r="CT53" s="37"/>
      <c r="CU53" s="37">
        <v>162</v>
      </c>
      <c r="CV53" s="37"/>
      <c r="CW53" s="38"/>
      <c r="CX53" s="38"/>
      <c r="CY53" s="38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>
        <v>28</v>
      </c>
      <c r="DL53" s="37"/>
      <c r="DM53" s="37">
        <v>5</v>
      </c>
      <c r="DN53" s="37">
        <v>28</v>
      </c>
      <c r="DO53" s="37">
        <v>190</v>
      </c>
      <c r="DP53" s="37"/>
      <c r="DQ53" s="37"/>
      <c r="DR53" s="37"/>
      <c r="DS53" s="37"/>
      <c r="DT53" s="37"/>
      <c r="DU53" s="38"/>
      <c r="DV53" s="37"/>
      <c r="DW53" s="37"/>
      <c r="DX53" s="37"/>
      <c r="DY53" s="38"/>
      <c r="DZ53" s="38"/>
      <c r="EA53" s="38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 t="s">
        <v>114</v>
      </c>
      <c r="ES53" s="59" t="s">
        <v>164</v>
      </c>
    </row>
    <row r="54" spans="1:149" ht="25.5" customHeight="1" x14ac:dyDescent="0.2">
      <c r="A54" s="13">
        <v>2</v>
      </c>
      <c r="B54" s="18" t="s">
        <v>78</v>
      </c>
      <c r="C54" s="15" t="s">
        <v>34</v>
      </c>
      <c r="D54" s="37"/>
      <c r="E54" s="37">
        <v>5</v>
      </c>
      <c r="F54" s="37">
        <v>190</v>
      </c>
      <c r="G54" s="37">
        <v>28</v>
      </c>
      <c r="H54" s="37"/>
      <c r="I54" s="37"/>
      <c r="J54" s="37"/>
      <c r="K54" s="37"/>
      <c r="L54" s="37"/>
      <c r="M54" s="38"/>
      <c r="N54" s="37"/>
      <c r="O54" s="37"/>
      <c r="P54" s="37"/>
      <c r="Q54" s="38"/>
      <c r="R54" s="38"/>
      <c r="S54" s="38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8"/>
      <c r="AP54" s="37"/>
      <c r="AQ54" s="37"/>
      <c r="AR54" s="37"/>
      <c r="AS54" s="38"/>
      <c r="AT54" s="38"/>
      <c r="AU54" s="38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8"/>
      <c r="BR54" s="37"/>
      <c r="BS54" s="37"/>
      <c r="BT54" s="37"/>
      <c r="BU54" s="38"/>
      <c r="BV54" s="38"/>
      <c r="BW54" s="38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>
        <v>5</v>
      </c>
      <c r="CO54" s="37">
        <v>190</v>
      </c>
      <c r="CP54" s="37">
        <v>28</v>
      </c>
      <c r="CQ54" s="37">
        <v>12</v>
      </c>
      <c r="CR54" s="37">
        <v>16</v>
      </c>
      <c r="CS54" s="38"/>
      <c r="CT54" s="37"/>
      <c r="CU54" s="37">
        <v>162</v>
      </c>
      <c r="CV54" s="37"/>
      <c r="CW54" s="38"/>
      <c r="CX54" s="38"/>
      <c r="CY54" s="38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>
        <v>28</v>
      </c>
      <c r="DL54" s="37"/>
      <c r="DM54" s="37">
        <v>5</v>
      </c>
      <c r="DN54" s="37">
        <v>28</v>
      </c>
      <c r="DO54" s="37">
        <v>190</v>
      </c>
      <c r="DP54" s="37"/>
      <c r="DQ54" s="37"/>
      <c r="DR54" s="37"/>
      <c r="DS54" s="37"/>
      <c r="DT54" s="37"/>
      <c r="DU54" s="38"/>
      <c r="DV54" s="37"/>
      <c r="DW54" s="37"/>
      <c r="DX54" s="37"/>
      <c r="DY54" s="38"/>
      <c r="DZ54" s="38"/>
      <c r="EA54" s="38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 t="s">
        <v>114</v>
      </c>
      <c r="ES54" s="59" t="s">
        <v>165</v>
      </c>
    </row>
    <row r="55" spans="1:149" ht="25.5" customHeight="1" x14ac:dyDescent="0.2">
      <c r="A55" s="13">
        <v>3</v>
      </c>
      <c r="B55" s="18" t="s">
        <v>87</v>
      </c>
      <c r="C55" s="15" t="s">
        <v>34</v>
      </c>
      <c r="D55" s="37"/>
      <c r="E55" s="37">
        <v>5</v>
      </c>
      <c r="F55" s="37">
        <v>190</v>
      </c>
      <c r="G55" s="37">
        <v>28</v>
      </c>
      <c r="H55" s="37"/>
      <c r="I55" s="37"/>
      <c r="J55" s="37"/>
      <c r="K55" s="37"/>
      <c r="L55" s="37"/>
      <c r="M55" s="38"/>
      <c r="N55" s="37"/>
      <c r="O55" s="37"/>
      <c r="P55" s="37"/>
      <c r="Q55" s="38"/>
      <c r="R55" s="38"/>
      <c r="S55" s="38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8"/>
      <c r="AP55" s="37"/>
      <c r="AQ55" s="37"/>
      <c r="AR55" s="37"/>
      <c r="AS55" s="38"/>
      <c r="AT55" s="38"/>
      <c r="AU55" s="38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8"/>
      <c r="BR55" s="37"/>
      <c r="BS55" s="37"/>
      <c r="BT55" s="37"/>
      <c r="BU55" s="38"/>
      <c r="BV55" s="38"/>
      <c r="BW55" s="38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>
        <v>5</v>
      </c>
      <c r="CO55" s="37">
        <v>190</v>
      </c>
      <c r="CP55" s="37">
        <v>28</v>
      </c>
      <c r="CQ55" s="37">
        <v>12</v>
      </c>
      <c r="CR55" s="37">
        <v>16</v>
      </c>
      <c r="CS55" s="38"/>
      <c r="CT55" s="37"/>
      <c r="CU55" s="37">
        <v>162</v>
      </c>
      <c r="CV55" s="37"/>
      <c r="CW55" s="38"/>
      <c r="CX55" s="38"/>
      <c r="CY55" s="38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>
        <v>28</v>
      </c>
      <c r="DL55" s="37"/>
      <c r="DM55" s="37">
        <v>5</v>
      </c>
      <c r="DN55" s="37">
        <v>28</v>
      </c>
      <c r="DO55" s="37">
        <v>190</v>
      </c>
      <c r="DP55" s="37"/>
      <c r="DQ55" s="37"/>
      <c r="DR55" s="37"/>
      <c r="DS55" s="37"/>
      <c r="DT55" s="37"/>
      <c r="DU55" s="38"/>
      <c r="DV55" s="37"/>
      <c r="DW55" s="37"/>
      <c r="DX55" s="37"/>
      <c r="DY55" s="38"/>
      <c r="DZ55" s="38"/>
      <c r="EA55" s="38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 t="s">
        <v>114</v>
      </c>
      <c r="ES55" s="59" t="s">
        <v>166</v>
      </c>
    </row>
    <row r="56" spans="1:149" ht="27" customHeight="1" x14ac:dyDescent="0.2">
      <c r="A56" s="10"/>
      <c r="B56" s="57" t="s">
        <v>58</v>
      </c>
      <c r="C56" s="11"/>
      <c r="D56" s="36"/>
      <c r="E56" s="36">
        <f>E57</f>
        <v>5</v>
      </c>
      <c r="F56" s="36">
        <f t="shared" ref="F56:BK56" si="30">F57</f>
        <v>190</v>
      </c>
      <c r="G56" s="36">
        <f t="shared" si="30"/>
        <v>32</v>
      </c>
      <c r="H56" s="36">
        <f t="shared" si="30"/>
        <v>0</v>
      </c>
      <c r="I56" s="36">
        <f t="shared" si="30"/>
        <v>0</v>
      </c>
      <c r="J56" s="36">
        <f t="shared" si="30"/>
        <v>0</v>
      </c>
      <c r="K56" s="36">
        <f t="shared" si="30"/>
        <v>0</v>
      </c>
      <c r="L56" s="36">
        <f t="shared" si="30"/>
        <v>0</v>
      </c>
      <c r="M56" s="36">
        <f t="shared" si="30"/>
        <v>0</v>
      </c>
      <c r="N56" s="36">
        <f t="shared" si="30"/>
        <v>0</v>
      </c>
      <c r="O56" s="36">
        <f t="shared" si="30"/>
        <v>0</v>
      </c>
      <c r="P56" s="36">
        <f t="shared" si="30"/>
        <v>0</v>
      </c>
      <c r="Q56" s="36">
        <f t="shared" si="30"/>
        <v>0</v>
      </c>
      <c r="R56" s="36">
        <f t="shared" si="30"/>
        <v>0</v>
      </c>
      <c r="S56" s="36">
        <f t="shared" si="30"/>
        <v>0</v>
      </c>
      <c r="T56" s="36">
        <f t="shared" si="30"/>
        <v>0</v>
      </c>
      <c r="U56" s="36">
        <f t="shared" si="30"/>
        <v>0</v>
      </c>
      <c r="V56" s="36">
        <f t="shared" si="30"/>
        <v>0</v>
      </c>
      <c r="W56" s="36">
        <f t="shared" si="30"/>
        <v>0</v>
      </c>
      <c r="X56" s="36">
        <f t="shared" si="30"/>
        <v>0</v>
      </c>
      <c r="Y56" s="36">
        <f t="shared" si="30"/>
        <v>0</v>
      </c>
      <c r="Z56" s="36">
        <f t="shared" si="30"/>
        <v>0</v>
      </c>
      <c r="AA56" s="36">
        <f t="shared" si="30"/>
        <v>0</v>
      </c>
      <c r="AB56" s="36">
        <f t="shared" si="30"/>
        <v>0</v>
      </c>
      <c r="AC56" s="36">
        <f t="shared" si="30"/>
        <v>0</v>
      </c>
      <c r="AD56" s="36">
        <f t="shared" si="30"/>
        <v>0</v>
      </c>
      <c r="AE56" s="36">
        <f t="shared" si="30"/>
        <v>0</v>
      </c>
      <c r="AF56" s="36">
        <f t="shared" si="30"/>
        <v>0</v>
      </c>
      <c r="AG56" s="36">
        <f t="shared" si="30"/>
        <v>0</v>
      </c>
      <c r="AH56" s="36">
        <f t="shared" si="30"/>
        <v>0</v>
      </c>
      <c r="AI56" s="36">
        <f t="shared" si="30"/>
        <v>0</v>
      </c>
      <c r="AJ56" s="36">
        <f t="shared" si="30"/>
        <v>0</v>
      </c>
      <c r="AK56" s="36">
        <f t="shared" si="30"/>
        <v>0</v>
      </c>
      <c r="AL56" s="36">
        <f t="shared" si="30"/>
        <v>0</v>
      </c>
      <c r="AM56" s="36">
        <f t="shared" si="30"/>
        <v>0</v>
      </c>
      <c r="AN56" s="36">
        <f t="shared" si="30"/>
        <v>0</v>
      </c>
      <c r="AO56" s="36">
        <f t="shared" si="30"/>
        <v>0</v>
      </c>
      <c r="AP56" s="36">
        <f t="shared" si="30"/>
        <v>0</v>
      </c>
      <c r="AQ56" s="36">
        <f t="shared" si="30"/>
        <v>0</v>
      </c>
      <c r="AR56" s="36">
        <f t="shared" si="30"/>
        <v>0</v>
      </c>
      <c r="AS56" s="36">
        <f t="shared" si="30"/>
        <v>0</v>
      </c>
      <c r="AT56" s="36">
        <f t="shared" si="30"/>
        <v>0</v>
      </c>
      <c r="AU56" s="36">
        <f t="shared" si="30"/>
        <v>0</v>
      </c>
      <c r="AV56" s="36">
        <f t="shared" si="30"/>
        <v>0</v>
      </c>
      <c r="AW56" s="36">
        <f t="shared" si="30"/>
        <v>0</v>
      </c>
      <c r="AX56" s="36">
        <f t="shared" si="30"/>
        <v>0</v>
      </c>
      <c r="AY56" s="36">
        <f t="shared" si="30"/>
        <v>0</v>
      </c>
      <c r="AZ56" s="36">
        <f t="shared" si="30"/>
        <v>0</v>
      </c>
      <c r="BA56" s="36">
        <f t="shared" si="30"/>
        <v>0</v>
      </c>
      <c r="BB56" s="36">
        <f t="shared" si="30"/>
        <v>0</v>
      </c>
      <c r="BC56" s="36">
        <f t="shared" si="30"/>
        <v>0</v>
      </c>
      <c r="BD56" s="36">
        <f t="shared" si="30"/>
        <v>0</v>
      </c>
      <c r="BE56" s="36">
        <f t="shared" si="30"/>
        <v>0</v>
      </c>
      <c r="BF56" s="36">
        <f t="shared" si="30"/>
        <v>0</v>
      </c>
      <c r="BG56" s="36">
        <f t="shared" si="30"/>
        <v>0</v>
      </c>
      <c r="BH56" s="36">
        <f t="shared" si="30"/>
        <v>0</v>
      </c>
      <c r="BI56" s="36">
        <f t="shared" si="30"/>
        <v>0</v>
      </c>
      <c r="BJ56" s="36">
        <f t="shared" si="30"/>
        <v>0</v>
      </c>
      <c r="BK56" s="36">
        <f t="shared" si="30"/>
        <v>0</v>
      </c>
      <c r="BL56" s="36">
        <f t="shared" ref="BL56:DN56" si="31">BL57</f>
        <v>0</v>
      </c>
      <c r="BM56" s="36">
        <f t="shared" si="31"/>
        <v>0</v>
      </c>
      <c r="BN56" s="36">
        <f t="shared" si="31"/>
        <v>0</v>
      </c>
      <c r="BO56" s="36">
        <f t="shared" si="31"/>
        <v>0</v>
      </c>
      <c r="BP56" s="36">
        <f t="shared" si="31"/>
        <v>0</v>
      </c>
      <c r="BQ56" s="36">
        <f t="shared" si="31"/>
        <v>0</v>
      </c>
      <c r="BR56" s="36">
        <f t="shared" si="31"/>
        <v>0</v>
      </c>
      <c r="BS56" s="36">
        <f t="shared" si="31"/>
        <v>0</v>
      </c>
      <c r="BT56" s="36">
        <f t="shared" si="31"/>
        <v>0</v>
      </c>
      <c r="BU56" s="36">
        <f t="shared" si="31"/>
        <v>0</v>
      </c>
      <c r="BV56" s="36">
        <f t="shared" si="31"/>
        <v>0</v>
      </c>
      <c r="BW56" s="36">
        <f t="shared" si="31"/>
        <v>0</v>
      </c>
      <c r="BX56" s="36">
        <f t="shared" si="31"/>
        <v>0</v>
      </c>
      <c r="BY56" s="36">
        <f t="shared" si="31"/>
        <v>0</v>
      </c>
      <c r="BZ56" s="36">
        <f t="shared" si="31"/>
        <v>0</v>
      </c>
      <c r="CA56" s="36">
        <f t="shared" si="31"/>
        <v>0</v>
      </c>
      <c r="CB56" s="36">
        <f t="shared" si="31"/>
        <v>0</v>
      </c>
      <c r="CC56" s="36">
        <f t="shared" si="31"/>
        <v>0</v>
      </c>
      <c r="CD56" s="36">
        <f t="shared" si="31"/>
        <v>0</v>
      </c>
      <c r="CE56" s="36">
        <f t="shared" si="31"/>
        <v>0</v>
      </c>
      <c r="CF56" s="36">
        <f t="shared" si="31"/>
        <v>0</v>
      </c>
      <c r="CG56" s="36">
        <f t="shared" si="31"/>
        <v>0</v>
      </c>
      <c r="CH56" s="36">
        <f t="shared" si="31"/>
        <v>0</v>
      </c>
      <c r="CI56" s="36">
        <f t="shared" si="31"/>
        <v>0</v>
      </c>
      <c r="CJ56" s="36">
        <f t="shared" si="31"/>
        <v>0</v>
      </c>
      <c r="CK56" s="36">
        <f t="shared" si="31"/>
        <v>0</v>
      </c>
      <c r="CL56" s="36">
        <f t="shared" si="31"/>
        <v>0</v>
      </c>
      <c r="CM56" s="36">
        <f t="shared" si="31"/>
        <v>0</v>
      </c>
      <c r="CN56" s="36">
        <f t="shared" si="31"/>
        <v>5</v>
      </c>
      <c r="CO56" s="36">
        <f t="shared" si="31"/>
        <v>190</v>
      </c>
      <c r="CP56" s="36">
        <f t="shared" si="31"/>
        <v>32</v>
      </c>
      <c r="CQ56" s="36">
        <f t="shared" si="31"/>
        <v>14</v>
      </c>
      <c r="CR56" s="36">
        <f t="shared" si="31"/>
        <v>18</v>
      </c>
      <c r="CS56" s="36">
        <f t="shared" si="31"/>
        <v>0</v>
      </c>
      <c r="CT56" s="36">
        <f t="shared" si="31"/>
        <v>0</v>
      </c>
      <c r="CU56" s="36">
        <f t="shared" si="31"/>
        <v>158</v>
      </c>
      <c r="CV56" s="36">
        <f t="shared" si="31"/>
        <v>0</v>
      </c>
      <c r="CW56" s="36">
        <f t="shared" si="31"/>
        <v>0</v>
      </c>
      <c r="CX56" s="36">
        <f t="shared" si="31"/>
        <v>0</v>
      </c>
      <c r="CY56" s="36">
        <f t="shared" si="31"/>
        <v>0</v>
      </c>
      <c r="CZ56" s="36">
        <f t="shared" si="31"/>
        <v>0</v>
      </c>
      <c r="DA56" s="36">
        <f t="shared" si="31"/>
        <v>0</v>
      </c>
      <c r="DB56" s="36">
        <f t="shared" si="31"/>
        <v>0</v>
      </c>
      <c r="DC56" s="36">
        <f t="shared" si="31"/>
        <v>0</v>
      </c>
      <c r="DD56" s="36">
        <f t="shared" si="31"/>
        <v>0</v>
      </c>
      <c r="DE56" s="36">
        <f t="shared" si="31"/>
        <v>0</v>
      </c>
      <c r="DF56" s="36">
        <f t="shared" si="31"/>
        <v>32</v>
      </c>
      <c r="DG56" s="36">
        <f t="shared" si="31"/>
        <v>0</v>
      </c>
      <c r="DH56" s="36">
        <f t="shared" si="31"/>
        <v>5</v>
      </c>
      <c r="DI56" s="36">
        <f t="shared" si="31"/>
        <v>32</v>
      </c>
      <c r="DJ56" s="36">
        <f t="shared" si="31"/>
        <v>190</v>
      </c>
      <c r="DK56" s="36">
        <f t="shared" si="31"/>
        <v>0</v>
      </c>
      <c r="DL56" s="36">
        <f t="shared" si="31"/>
        <v>0</v>
      </c>
      <c r="DM56" s="36">
        <f t="shared" si="31"/>
        <v>0</v>
      </c>
      <c r="DN56" s="36">
        <f t="shared" si="31"/>
        <v>0</v>
      </c>
      <c r="DO56" s="36">
        <f t="shared" ref="DO56:EQ56" si="32">DO57</f>
        <v>0</v>
      </c>
      <c r="DP56" s="36">
        <f t="shared" si="32"/>
        <v>0</v>
      </c>
      <c r="DQ56" s="36">
        <f t="shared" si="32"/>
        <v>0</v>
      </c>
      <c r="DR56" s="36">
        <f t="shared" si="32"/>
        <v>0</v>
      </c>
      <c r="DS56" s="36">
        <f t="shared" si="32"/>
        <v>0</v>
      </c>
      <c r="DT56" s="36">
        <f t="shared" si="32"/>
        <v>0</v>
      </c>
      <c r="DU56" s="36">
        <f t="shared" si="32"/>
        <v>0</v>
      </c>
      <c r="DV56" s="36">
        <f t="shared" si="32"/>
        <v>0</v>
      </c>
      <c r="DW56" s="36">
        <f t="shared" si="32"/>
        <v>0</v>
      </c>
      <c r="DX56" s="36">
        <f t="shared" si="32"/>
        <v>0</v>
      </c>
      <c r="DY56" s="36">
        <f t="shared" si="32"/>
        <v>0</v>
      </c>
      <c r="DZ56" s="36">
        <f t="shared" si="32"/>
        <v>0</v>
      </c>
      <c r="EA56" s="36">
        <f t="shared" si="32"/>
        <v>0</v>
      </c>
      <c r="EB56" s="36">
        <f t="shared" si="32"/>
        <v>0</v>
      </c>
      <c r="EC56" s="36">
        <f t="shared" si="32"/>
        <v>0</v>
      </c>
      <c r="ED56" s="36">
        <f t="shared" si="32"/>
        <v>0</v>
      </c>
      <c r="EE56" s="36">
        <f t="shared" si="32"/>
        <v>0</v>
      </c>
      <c r="EF56" s="36">
        <f t="shared" si="32"/>
        <v>0</v>
      </c>
      <c r="EG56" s="36">
        <f t="shared" si="32"/>
        <v>0</v>
      </c>
      <c r="EH56" s="36">
        <f t="shared" si="32"/>
        <v>0</v>
      </c>
      <c r="EI56" s="36">
        <f t="shared" si="32"/>
        <v>0</v>
      </c>
      <c r="EJ56" s="36">
        <f t="shared" si="32"/>
        <v>0</v>
      </c>
      <c r="EK56" s="36">
        <f t="shared" si="32"/>
        <v>0</v>
      </c>
      <c r="EL56" s="36">
        <f t="shared" si="32"/>
        <v>0</v>
      </c>
      <c r="EM56" s="36">
        <f t="shared" si="32"/>
        <v>0</v>
      </c>
      <c r="EN56" s="36">
        <f t="shared" si="32"/>
        <v>0</v>
      </c>
      <c r="EO56" s="36">
        <f t="shared" si="32"/>
        <v>0</v>
      </c>
      <c r="EP56" s="36">
        <f t="shared" si="32"/>
        <v>0</v>
      </c>
      <c r="EQ56" s="36">
        <f t="shared" si="32"/>
        <v>0</v>
      </c>
      <c r="ER56" s="43"/>
      <c r="ES56" s="52"/>
    </row>
    <row r="57" spans="1:149" ht="25.5" customHeight="1" x14ac:dyDescent="0.2">
      <c r="A57" s="13">
        <v>1</v>
      </c>
      <c r="B57" s="18" t="s">
        <v>70</v>
      </c>
      <c r="C57" s="15" t="s">
        <v>34</v>
      </c>
      <c r="D57" s="37"/>
      <c r="E57" s="37">
        <v>5</v>
      </c>
      <c r="F57" s="37">
        <v>190</v>
      </c>
      <c r="G57" s="37">
        <v>32</v>
      </c>
      <c r="H57" s="37"/>
      <c r="I57" s="37"/>
      <c r="J57" s="37"/>
      <c r="K57" s="37"/>
      <c r="L57" s="37"/>
      <c r="M57" s="38"/>
      <c r="N57" s="37"/>
      <c r="O57" s="37"/>
      <c r="P57" s="37"/>
      <c r="Q57" s="38"/>
      <c r="R57" s="38"/>
      <c r="S57" s="38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8"/>
      <c r="AP57" s="37"/>
      <c r="AQ57" s="37"/>
      <c r="AR57" s="37"/>
      <c r="AS57" s="38"/>
      <c r="AT57" s="38"/>
      <c r="AU57" s="38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8"/>
      <c r="BR57" s="37"/>
      <c r="BS57" s="37"/>
      <c r="BT57" s="37"/>
      <c r="BU57" s="38"/>
      <c r="BV57" s="38"/>
      <c r="BW57" s="38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>
        <v>5</v>
      </c>
      <c r="CO57" s="37">
        <v>190</v>
      </c>
      <c r="CP57" s="37">
        <v>32</v>
      </c>
      <c r="CQ57" s="37">
        <v>14</v>
      </c>
      <c r="CR57" s="37">
        <v>18</v>
      </c>
      <c r="CS57" s="38"/>
      <c r="CT57" s="37"/>
      <c r="CU57" s="37">
        <v>158</v>
      </c>
      <c r="CV57" s="37"/>
      <c r="CW57" s="38"/>
      <c r="CX57" s="38"/>
      <c r="CY57" s="38"/>
      <c r="CZ57" s="37"/>
      <c r="DA57" s="37"/>
      <c r="DB57" s="37"/>
      <c r="DC57" s="37"/>
      <c r="DD57" s="37"/>
      <c r="DE57" s="37"/>
      <c r="DF57" s="37">
        <v>32</v>
      </c>
      <c r="DG57" s="37"/>
      <c r="DH57" s="37">
        <v>5</v>
      </c>
      <c r="DI57" s="37">
        <v>32</v>
      </c>
      <c r="DJ57" s="37">
        <v>190</v>
      </c>
      <c r="DK57" s="37">
        <v>0</v>
      </c>
      <c r="DL57" s="37"/>
      <c r="DM57" s="37"/>
      <c r="DN57" s="37"/>
      <c r="DO57" s="37"/>
      <c r="DP57" s="37"/>
      <c r="DQ57" s="37"/>
      <c r="DR57" s="37"/>
      <c r="DS57" s="37"/>
      <c r="DT57" s="37"/>
      <c r="DU57" s="38"/>
      <c r="DV57" s="37"/>
      <c r="DW57" s="37"/>
      <c r="DX57" s="37"/>
      <c r="DY57" s="38"/>
      <c r="DZ57" s="38"/>
      <c r="EA57" s="38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 t="s">
        <v>114</v>
      </c>
      <c r="ES57" s="59" t="s">
        <v>167</v>
      </c>
    </row>
    <row r="58" spans="1:149" ht="25.5" customHeight="1" x14ac:dyDescent="0.2">
      <c r="A58" s="13">
        <v>2</v>
      </c>
      <c r="B58" s="18" t="s">
        <v>79</v>
      </c>
      <c r="C58" s="15" t="s">
        <v>34</v>
      </c>
      <c r="D58" s="37"/>
      <c r="E58" s="37">
        <v>5</v>
      </c>
      <c r="F58" s="37">
        <v>190</v>
      </c>
      <c r="G58" s="37">
        <v>32</v>
      </c>
      <c r="H58" s="37"/>
      <c r="I58" s="37"/>
      <c r="J58" s="37"/>
      <c r="K58" s="37"/>
      <c r="L58" s="37"/>
      <c r="M58" s="38"/>
      <c r="N58" s="37"/>
      <c r="O58" s="37"/>
      <c r="P58" s="37"/>
      <c r="Q58" s="38"/>
      <c r="R58" s="38"/>
      <c r="S58" s="38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8"/>
      <c r="AP58" s="37"/>
      <c r="AQ58" s="37"/>
      <c r="AR58" s="37"/>
      <c r="AS58" s="38"/>
      <c r="AT58" s="38"/>
      <c r="AU58" s="38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8"/>
      <c r="BR58" s="37"/>
      <c r="BS58" s="37"/>
      <c r="BT58" s="37"/>
      <c r="BU58" s="38"/>
      <c r="BV58" s="38"/>
      <c r="BW58" s="38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>
        <v>5</v>
      </c>
      <c r="CO58" s="37">
        <v>190</v>
      </c>
      <c r="CP58" s="37">
        <v>32</v>
      </c>
      <c r="CQ58" s="37">
        <v>14</v>
      </c>
      <c r="CR58" s="37">
        <v>18</v>
      </c>
      <c r="CS58" s="38"/>
      <c r="CT58" s="37"/>
      <c r="CU58" s="37">
        <v>158</v>
      </c>
      <c r="CV58" s="37"/>
      <c r="CW58" s="38"/>
      <c r="CX58" s="38"/>
      <c r="CY58" s="38"/>
      <c r="CZ58" s="37"/>
      <c r="DA58" s="37"/>
      <c r="DB58" s="37"/>
      <c r="DC58" s="37"/>
      <c r="DD58" s="37"/>
      <c r="DE58" s="37"/>
      <c r="DF58" s="37">
        <v>32</v>
      </c>
      <c r="DG58" s="37"/>
      <c r="DH58" s="37">
        <v>5</v>
      </c>
      <c r="DI58" s="37">
        <v>32</v>
      </c>
      <c r="DJ58" s="37">
        <v>190</v>
      </c>
      <c r="DK58" s="37">
        <v>0</v>
      </c>
      <c r="DL58" s="37"/>
      <c r="DM58" s="37"/>
      <c r="DN58" s="37"/>
      <c r="DO58" s="37"/>
      <c r="DP58" s="37"/>
      <c r="DQ58" s="37"/>
      <c r="DR58" s="37"/>
      <c r="DS58" s="37"/>
      <c r="DT58" s="37"/>
      <c r="DU58" s="38"/>
      <c r="DV58" s="37"/>
      <c r="DW58" s="37"/>
      <c r="DX58" s="37"/>
      <c r="DY58" s="38"/>
      <c r="DZ58" s="38"/>
      <c r="EA58" s="38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 t="s">
        <v>114</v>
      </c>
      <c r="ES58" s="59" t="s">
        <v>168</v>
      </c>
    </row>
    <row r="59" spans="1:149" ht="25.5" customHeight="1" x14ac:dyDescent="0.2">
      <c r="A59" s="13">
        <v>3</v>
      </c>
      <c r="B59" s="18" t="s">
        <v>84</v>
      </c>
      <c r="C59" s="15" t="s">
        <v>34</v>
      </c>
      <c r="D59" s="37"/>
      <c r="E59" s="37">
        <v>5</v>
      </c>
      <c r="F59" s="37">
        <v>190</v>
      </c>
      <c r="G59" s="37">
        <v>32</v>
      </c>
      <c r="H59" s="37"/>
      <c r="I59" s="37"/>
      <c r="J59" s="37"/>
      <c r="K59" s="37"/>
      <c r="L59" s="37"/>
      <c r="M59" s="38"/>
      <c r="N59" s="37"/>
      <c r="O59" s="37"/>
      <c r="P59" s="37"/>
      <c r="Q59" s="38"/>
      <c r="R59" s="38"/>
      <c r="S59" s="38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8"/>
      <c r="AP59" s="37"/>
      <c r="AQ59" s="37"/>
      <c r="AR59" s="37"/>
      <c r="AS59" s="38"/>
      <c r="AT59" s="38"/>
      <c r="AU59" s="38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8"/>
      <c r="BR59" s="37"/>
      <c r="BS59" s="37"/>
      <c r="BT59" s="37"/>
      <c r="BU59" s="38"/>
      <c r="BV59" s="38"/>
      <c r="BW59" s="38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>
        <v>5</v>
      </c>
      <c r="CO59" s="37">
        <v>190</v>
      </c>
      <c r="CP59" s="37">
        <v>32</v>
      </c>
      <c r="CQ59" s="37">
        <v>14</v>
      </c>
      <c r="CR59" s="37">
        <v>18</v>
      </c>
      <c r="CS59" s="38"/>
      <c r="CT59" s="37"/>
      <c r="CU59" s="37">
        <v>158</v>
      </c>
      <c r="CV59" s="37"/>
      <c r="CW59" s="38"/>
      <c r="CX59" s="38"/>
      <c r="CY59" s="38"/>
      <c r="CZ59" s="37"/>
      <c r="DA59" s="37"/>
      <c r="DB59" s="37"/>
      <c r="DC59" s="37"/>
      <c r="DD59" s="37"/>
      <c r="DE59" s="37"/>
      <c r="DF59" s="37">
        <v>32</v>
      </c>
      <c r="DG59" s="37"/>
      <c r="DH59" s="37">
        <v>5</v>
      </c>
      <c r="DI59" s="37">
        <v>32</v>
      </c>
      <c r="DJ59" s="37">
        <v>190</v>
      </c>
      <c r="DK59" s="37">
        <v>0</v>
      </c>
      <c r="DL59" s="37"/>
      <c r="DM59" s="37"/>
      <c r="DN59" s="37"/>
      <c r="DO59" s="37"/>
      <c r="DP59" s="37"/>
      <c r="DQ59" s="37"/>
      <c r="DR59" s="37"/>
      <c r="DS59" s="37"/>
      <c r="DT59" s="37"/>
      <c r="DU59" s="38"/>
      <c r="DV59" s="37"/>
      <c r="DW59" s="37"/>
      <c r="DX59" s="37"/>
      <c r="DY59" s="38"/>
      <c r="DZ59" s="38"/>
      <c r="EA59" s="38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 t="s">
        <v>114</v>
      </c>
      <c r="ES59" s="59" t="s">
        <v>169</v>
      </c>
    </row>
    <row r="60" spans="1:149" ht="25.5" customHeight="1" x14ac:dyDescent="0.2">
      <c r="A60" s="10"/>
      <c r="B60" s="57" t="s">
        <v>58</v>
      </c>
      <c r="C60" s="11"/>
      <c r="D60" s="36"/>
      <c r="E60" s="36">
        <f>E61</f>
        <v>5</v>
      </c>
      <c r="F60" s="36">
        <f t="shared" ref="F60:BK60" si="33">F61</f>
        <v>190</v>
      </c>
      <c r="G60" s="36">
        <f t="shared" si="33"/>
        <v>30</v>
      </c>
      <c r="H60" s="36">
        <f t="shared" si="33"/>
        <v>0</v>
      </c>
      <c r="I60" s="36">
        <f t="shared" si="33"/>
        <v>0</v>
      </c>
      <c r="J60" s="36">
        <f t="shared" si="33"/>
        <v>0</v>
      </c>
      <c r="K60" s="36">
        <f t="shared" si="33"/>
        <v>0</v>
      </c>
      <c r="L60" s="36">
        <f t="shared" si="33"/>
        <v>0</v>
      </c>
      <c r="M60" s="36">
        <f t="shared" si="33"/>
        <v>0</v>
      </c>
      <c r="N60" s="36">
        <f t="shared" si="33"/>
        <v>0</v>
      </c>
      <c r="O60" s="36">
        <f t="shared" si="33"/>
        <v>0</v>
      </c>
      <c r="P60" s="36">
        <f t="shared" si="33"/>
        <v>0</v>
      </c>
      <c r="Q60" s="36">
        <f t="shared" si="33"/>
        <v>0</v>
      </c>
      <c r="R60" s="36">
        <f t="shared" si="33"/>
        <v>0</v>
      </c>
      <c r="S60" s="36">
        <f t="shared" si="33"/>
        <v>0</v>
      </c>
      <c r="T60" s="36">
        <f t="shared" si="33"/>
        <v>0</v>
      </c>
      <c r="U60" s="36">
        <f t="shared" si="33"/>
        <v>0</v>
      </c>
      <c r="V60" s="36">
        <f t="shared" si="33"/>
        <v>0</v>
      </c>
      <c r="W60" s="36">
        <f t="shared" si="33"/>
        <v>0</v>
      </c>
      <c r="X60" s="36">
        <f t="shared" si="33"/>
        <v>0</v>
      </c>
      <c r="Y60" s="36">
        <f t="shared" si="33"/>
        <v>0</v>
      </c>
      <c r="Z60" s="36">
        <f t="shared" si="33"/>
        <v>0</v>
      </c>
      <c r="AA60" s="36">
        <f t="shared" si="33"/>
        <v>0</v>
      </c>
      <c r="AB60" s="36">
        <f t="shared" si="33"/>
        <v>0</v>
      </c>
      <c r="AC60" s="36">
        <f t="shared" si="33"/>
        <v>0</v>
      </c>
      <c r="AD60" s="36">
        <f t="shared" si="33"/>
        <v>0</v>
      </c>
      <c r="AE60" s="36">
        <f t="shared" si="33"/>
        <v>0</v>
      </c>
      <c r="AF60" s="36">
        <f t="shared" si="33"/>
        <v>0</v>
      </c>
      <c r="AG60" s="36">
        <f t="shared" si="33"/>
        <v>0</v>
      </c>
      <c r="AH60" s="36">
        <f t="shared" si="33"/>
        <v>0</v>
      </c>
      <c r="AI60" s="36">
        <f t="shared" si="33"/>
        <v>0</v>
      </c>
      <c r="AJ60" s="36">
        <f t="shared" si="33"/>
        <v>0</v>
      </c>
      <c r="AK60" s="36">
        <f t="shared" si="33"/>
        <v>0</v>
      </c>
      <c r="AL60" s="36">
        <f t="shared" si="33"/>
        <v>0</v>
      </c>
      <c r="AM60" s="36">
        <f t="shared" si="33"/>
        <v>0</v>
      </c>
      <c r="AN60" s="36">
        <f t="shared" si="33"/>
        <v>0</v>
      </c>
      <c r="AO60" s="36">
        <f t="shared" si="33"/>
        <v>0</v>
      </c>
      <c r="AP60" s="36">
        <f t="shared" si="33"/>
        <v>0</v>
      </c>
      <c r="AQ60" s="36">
        <f t="shared" si="33"/>
        <v>0</v>
      </c>
      <c r="AR60" s="36">
        <f t="shared" si="33"/>
        <v>0</v>
      </c>
      <c r="AS60" s="36">
        <f t="shared" si="33"/>
        <v>0</v>
      </c>
      <c r="AT60" s="36">
        <f t="shared" si="33"/>
        <v>0</v>
      </c>
      <c r="AU60" s="36">
        <f t="shared" si="33"/>
        <v>0</v>
      </c>
      <c r="AV60" s="36">
        <f t="shared" si="33"/>
        <v>0</v>
      </c>
      <c r="AW60" s="36">
        <f t="shared" si="33"/>
        <v>0</v>
      </c>
      <c r="AX60" s="36">
        <f t="shared" si="33"/>
        <v>0</v>
      </c>
      <c r="AY60" s="36">
        <f t="shared" si="33"/>
        <v>0</v>
      </c>
      <c r="AZ60" s="36">
        <f t="shared" si="33"/>
        <v>0</v>
      </c>
      <c r="BA60" s="36">
        <f t="shared" si="33"/>
        <v>0</v>
      </c>
      <c r="BB60" s="36">
        <f t="shared" si="33"/>
        <v>0</v>
      </c>
      <c r="BC60" s="36">
        <f t="shared" si="33"/>
        <v>0</v>
      </c>
      <c r="BD60" s="36">
        <f t="shared" si="33"/>
        <v>0</v>
      </c>
      <c r="BE60" s="36">
        <f t="shared" si="33"/>
        <v>0</v>
      </c>
      <c r="BF60" s="36">
        <f t="shared" si="33"/>
        <v>0</v>
      </c>
      <c r="BG60" s="36">
        <f t="shared" si="33"/>
        <v>0</v>
      </c>
      <c r="BH60" s="36">
        <f t="shared" si="33"/>
        <v>0</v>
      </c>
      <c r="BI60" s="36">
        <f t="shared" si="33"/>
        <v>0</v>
      </c>
      <c r="BJ60" s="36">
        <f t="shared" si="33"/>
        <v>0</v>
      </c>
      <c r="BK60" s="36">
        <f t="shared" si="33"/>
        <v>0</v>
      </c>
      <c r="BL60" s="36">
        <f t="shared" ref="BL60:DN60" si="34">BL61</f>
        <v>0</v>
      </c>
      <c r="BM60" s="36">
        <f t="shared" si="34"/>
        <v>0</v>
      </c>
      <c r="BN60" s="36">
        <f t="shared" si="34"/>
        <v>0</v>
      </c>
      <c r="BO60" s="36">
        <f t="shared" si="34"/>
        <v>0</v>
      </c>
      <c r="BP60" s="36">
        <f t="shared" si="34"/>
        <v>0</v>
      </c>
      <c r="BQ60" s="36">
        <f t="shared" si="34"/>
        <v>0</v>
      </c>
      <c r="BR60" s="36">
        <f t="shared" si="34"/>
        <v>0</v>
      </c>
      <c r="BS60" s="36">
        <f t="shared" si="34"/>
        <v>0</v>
      </c>
      <c r="BT60" s="36">
        <f t="shared" si="34"/>
        <v>0</v>
      </c>
      <c r="BU60" s="36">
        <f t="shared" si="34"/>
        <v>0</v>
      </c>
      <c r="BV60" s="36">
        <f t="shared" si="34"/>
        <v>0</v>
      </c>
      <c r="BW60" s="36">
        <f t="shared" si="34"/>
        <v>0</v>
      </c>
      <c r="BX60" s="36">
        <f t="shared" si="34"/>
        <v>0</v>
      </c>
      <c r="BY60" s="36">
        <f t="shared" si="34"/>
        <v>0</v>
      </c>
      <c r="BZ60" s="36">
        <f t="shared" si="34"/>
        <v>0</v>
      </c>
      <c r="CA60" s="36">
        <f t="shared" si="34"/>
        <v>0</v>
      </c>
      <c r="CB60" s="36">
        <f t="shared" si="34"/>
        <v>0</v>
      </c>
      <c r="CC60" s="36">
        <f t="shared" si="34"/>
        <v>0</v>
      </c>
      <c r="CD60" s="36">
        <f t="shared" si="34"/>
        <v>0</v>
      </c>
      <c r="CE60" s="36">
        <f t="shared" si="34"/>
        <v>0</v>
      </c>
      <c r="CF60" s="36">
        <f t="shared" si="34"/>
        <v>0</v>
      </c>
      <c r="CG60" s="36">
        <f t="shared" si="34"/>
        <v>0</v>
      </c>
      <c r="CH60" s="36">
        <f t="shared" si="34"/>
        <v>0</v>
      </c>
      <c r="CI60" s="36">
        <f t="shared" si="34"/>
        <v>0</v>
      </c>
      <c r="CJ60" s="36">
        <f t="shared" si="34"/>
        <v>0</v>
      </c>
      <c r="CK60" s="36">
        <f t="shared" si="34"/>
        <v>0</v>
      </c>
      <c r="CL60" s="36">
        <f t="shared" si="34"/>
        <v>0</v>
      </c>
      <c r="CM60" s="36">
        <f t="shared" si="34"/>
        <v>0</v>
      </c>
      <c r="CN60" s="36">
        <f t="shared" si="34"/>
        <v>5</v>
      </c>
      <c r="CO60" s="36">
        <f t="shared" si="34"/>
        <v>190</v>
      </c>
      <c r="CP60" s="36">
        <f t="shared" si="34"/>
        <v>30</v>
      </c>
      <c r="CQ60" s="36">
        <f t="shared" si="34"/>
        <v>12</v>
      </c>
      <c r="CR60" s="36">
        <f t="shared" si="34"/>
        <v>18</v>
      </c>
      <c r="CS60" s="36">
        <f t="shared" si="34"/>
        <v>0</v>
      </c>
      <c r="CT60" s="36">
        <f t="shared" si="34"/>
        <v>0</v>
      </c>
      <c r="CU60" s="36">
        <f t="shared" si="34"/>
        <v>160</v>
      </c>
      <c r="CV60" s="36">
        <f t="shared" si="34"/>
        <v>0</v>
      </c>
      <c r="CW60" s="36">
        <f t="shared" si="34"/>
        <v>0</v>
      </c>
      <c r="CX60" s="36">
        <f t="shared" si="34"/>
        <v>0</v>
      </c>
      <c r="CY60" s="36">
        <f t="shared" si="34"/>
        <v>0</v>
      </c>
      <c r="CZ60" s="36">
        <f t="shared" si="34"/>
        <v>0</v>
      </c>
      <c r="DA60" s="36">
        <f t="shared" si="34"/>
        <v>30</v>
      </c>
      <c r="DB60" s="36">
        <f t="shared" si="34"/>
        <v>0</v>
      </c>
      <c r="DC60" s="36">
        <f t="shared" si="34"/>
        <v>5</v>
      </c>
      <c r="DD60" s="36">
        <f t="shared" si="34"/>
        <v>30</v>
      </c>
      <c r="DE60" s="36">
        <f t="shared" si="34"/>
        <v>190</v>
      </c>
      <c r="DF60" s="36">
        <f t="shared" si="34"/>
        <v>0</v>
      </c>
      <c r="DG60" s="36">
        <f t="shared" si="34"/>
        <v>0</v>
      </c>
      <c r="DH60" s="36">
        <f t="shared" si="34"/>
        <v>0</v>
      </c>
      <c r="DI60" s="36">
        <f t="shared" si="34"/>
        <v>0</v>
      </c>
      <c r="DJ60" s="36">
        <f t="shared" si="34"/>
        <v>0</v>
      </c>
      <c r="DK60" s="36">
        <f t="shared" si="34"/>
        <v>0</v>
      </c>
      <c r="DL60" s="36">
        <f t="shared" si="34"/>
        <v>0</v>
      </c>
      <c r="DM60" s="36">
        <f t="shared" si="34"/>
        <v>0</v>
      </c>
      <c r="DN60" s="36">
        <f t="shared" si="34"/>
        <v>0</v>
      </c>
      <c r="DO60" s="36">
        <f t="shared" ref="DO60:EQ60" si="35">DO61</f>
        <v>0</v>
      </c>
      <c r="DP60" s="36">
        <f t="shared" si="35"/>
        <v>0</v>
      </c>
      <c r="DQ60" s="36">
        <f t="shared" si="35"/>
        <v>0</v>
      </c>
      <c r="DR60" s="36">
        <f t="shared" si="35"/>
        <v>0</v>
      </c>
      <c r="DS60" s="36">
        <f t="shared" si="35"/>
        <v>0</v>
      </c>
      <c r="DT60" s="36">
        <f t="shared" si="35"/>
        <v>0</v>
      </c>
      <c r="DU60" s="36">
        <f t="shared" si="35"/>
        <v>0</v>
      </c>
      <c r="DV60" s="36">
        <f t="shared" si="35"/>
        <v>0</v>
      </c>
      <c r="DW60" s="36">
        <f t="shared" si="35"/>
        <v>0</v>
      </c>
      <c r="DX60" s="36">
        <f t="shared" si="35"/>
        <v>0</v>
      </c>
      <c r="DY60" s="36">
        <f t="shared" si="35"/>
        <v>0</v>
      </c>
      <c r="DZ60" s="36">
        <f t="shared" si="35"/>
        <v>0</v>
      </c>
      <c r="EA60" s="36">
        <f t="shared" si="35"/>
        <v>0</v>
      </c>
      <c r="EB60" s="36">
        <f t="shared" si="35"/>
        <v>0</v>
      </c>
      <c r="EC60" s="36">
        <f t="shared" si="35"/>
        <v>0</v>
      </c>
      <c r="ED60" s="36">
        <f t="shared" si="35"/>
        <v>0</v>
      </c>
      <c r="EE60" s="36">
        <f t="shared" si="35"/>
        <v>0</v>
      </c>
      <c r="EF60" s="36">
        <f t="shared" si="35"/>
        <v>0</v>
      </c>
      <c r="EG60" s="36">
        <f t="shared" si="35"/>
        <v>0</v>
      </c>
      <c r="EH60" s="36">
        <f t="shared" si="35"/>
        <v>0</v>
      </c>
      <c r="EI60" s="36">
        <f t="shared" si="35"/>
        <v>0</v>
      </c>
      <c r="EJ60" s="36">
        <f t="shared" si="35"/>
        <v>0</v>
      </c>
      <c r="EK60" s="36">
        <f t="shared" si="35"/>
        <v>0</v>
      </c>
      <c r="EL60" s="36">
        <f t="shared" si="35"/>
        <v>0</v>
      </c>
      <c r="EM60" s="36">
        <f t="shared" si="35"/>
        <v>0</v>
      </c>
      <c r="EN60" s="36">
        <f t="shared" si="35"/>
        <v>0</v>
      </c>
      <c r="EO60" s="36">
        <f t="shared" si="35"/>
        <v>0</v>
      </c>
      <c r="EP60" s="36">
        <f t="shared" si="35"/>
        <v>0</v>
      </c>
      <c r="EQ60" s="36">
        <f t="shared" si="35"/>
        <v>0</v>
      </c>
      <c r="ER60" s="43"/>
      <c r="ES60" s="52"/>
    </row>
    <row r="61" spans="1:149" ht="25.5" customHeight="1" x14ac:dyDescent="0.2">
      <c r="A61" s="13">
        <v>1</v>
      </c>
      <c r="B61" s="18" t="s">
        <v>75</v>
      </c>
      <c r="C61" s="15" t="s">
        <v>34</v>
      </c>
      <c r="D61" s="37"/>
      <c r="E61" s="37">
        <v>5</v>
      </c>
      <c r="F61" s="37">
        <v>190</v>
      </c>
      <c r="G61" s="37">
        <v>30</v>
      </c>
      <c r="H61" s="37"/>
      <c r="I61" s="37"/>
      <c r="J61" s="37"/>
      <c r="K61" s="37"/>
      <c r="L61" s="37"/>
      <c r="M61" s="38"/>
      <c r="N61" s="37"/>
      <c r="O61" s="37"/>
      <c r="P61" s="37"/>
      <c r="Q61" s="38"/>
      <c r="R61" s="38"/>
      <c r="S61" s="38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8"/>
      <c r="AP61" s="37"/>
      <c r="AQ61" s="37"/>
      <c r="AR61" s="37"/>
      <c r="AS61" s="38"/>
      <c r="AT61" s="38"/>
      <c r="AU61" s="38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8"/>
      <c r="BR61" s="37"/>
      <c r="BS61" s="37"/>
      <c r="BT61" s="37"/>
      <c r="BU61" s="38"/>
      <c r="BV61" s="38"/>
      <c r="BW61" s="38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>
        <v>5</v>
      </c>
      <c r="CO61" s="37">
        <v>190</v>
      </c>
      <c r="CP61" s="37">
        <v>30</v>
      </c>
      <c r="CQ61" s="37">
        <v>12</v>
      </c>
      <c r="CR61" s="37">
        <v>18</v>
      </c>
      <c r="CS61" s="38"/>
      <c r="CT61" s="37"/>
      <c r="CU61" s="37">
        <v>160</v>
      </c>
      <c r="CV61" s="37"/>
      <c r="CW61" s="38"/>
      <c r="CX61" s="38"/>
      <c r="CY61" s="38"/>
      <c r="CZ61" s="37"/>
      <c r="DA61" s="37">
        <v>30</v>
      </c>
      <c r="DB61" s="37"/>
      <c r="DC61" s="37">
        <v>5</v>
      </c>
      <c r="DD61" s="37">
        <v>30</v>
      </c>
      <c r="DE61" s="37">
        <v>190</v>
      </c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8"/>
      <c r="DV61" s="37"/>
      <c r="DW61" s="37"/>
      <c r="DX61" s="37"/>
      <c r="DY61" s="38"/>
      <c r="DZ61" s="38"/>
      <c r="EA61" s="38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 t="s">
        <v>114</v>
      </c>
      <c r="ES61" s="59" t="s">
        <v>170</v>
      </c>
    </row>
    <row r="62" spans="1:149" ht="38.25" customHeight="1" x14ac:dyDescent="0.2">
      <c r="A62" s="13">
        <v>2</v>
      </c>
      <c r="B62" s="18" t="s">
        <v>81</v>
      </c>
      <c r="C62" s="15" t="s">
        <v>34</v>
      </c>
      <c r="D62" s="37"/>
      <c r="E62" s="37">
        <v>5</v>
      </c>
      <c r="F62" s="37">
        <v>190</v>
      </c>
      <c r="G62" s="37">
        <v>30</v>
      </c>
      <c r="H62" s="37"/>
      <c r="I62" s="37"/>
      <c r="J62" s="37"/>
      <c r="K62" s="37"/>
      <c r="L62" s="37"/>
      <c r="M62" s="38"/>
      <c r="N62" s="37"/>
      <c r="O62" s="37"/>
      <c r="P62" s="37"/>
      <c r="Q62" s="38"/>
      <c r="R62" s="38"/>
      <c r="S62" s="38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8"/>
      <c r="AP62" s="37"/>
      <c r="AQ62" s="37"/>
      <c r="AR62" s="37"/>
      <c r="AS62" s="38"/>
      <c r="AT62" s="38"/>
      <c r="AU62" s="38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8"/>
      <c r="BR62" s="37"/>
      <c r="BS62" s="37"/>
      <c r="BT62" s="37"/>
      <c r="BU62" s="38"/>
      <c r="BV62" s="38"/>
      <c r="BW62" s="38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>
        <v>5</v>
      </c>
      <c r="CO62" s="37">
        <v>190</v>
      </c>
      <c r="CP62" s="37">
        <v>30</v>
      </c>
      <c r="CQ62" s="37">
        <v>12</v>
      </c>
      <c r="CR62" s="37">
        <v>18</v>
      </c>
      <c r="CS62" s="38"/>
      <c r="CT62" s="37"/>
      <c r="CU62" s="37">
        <v>160</v>
      </c>
      <c r="CV62" s="37"/>
      <c r="CW62" s="38"/>
      <c r="CX62" s="38"/>
      <c r="CY62" s="38"/>
      <c r="CZ62" s="37"/>
      <c r="DA62" s="37">
        <v>30</v>
      </c>
      <c r="DB62" s="37"/>
      <c r="DC62" s="37">
        <v>5</v>
      </c>
      <c r="DD62" s="37">
        <v>30</v>
      </c>
      <c r="DE62" s="37">
        <v>190</v>
      </c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8"/>
      <c r="DV62" s="37"/>
      <c r="DW62" s="37"/>
      <c r="DX62" s="37"/>
      <c r="DY62" s="38"/>
      <c r="DZ62" s="38"/>
      <c r="EA62" s="38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 t="s">
        <v>114</v>
      </c>
      <c r="ES62" s="59" t="s">
        <v>172</v>
      </c>
    </row>
    <row r="63" spans="1:149" ht="25.5" customHeight="1" x14ac:dyDescent="0.2">
      <c r="A63" s="13">
        <v>3</v>
      </c>
      <c r="B63" s="18" t="s">
        <v>83</v>
      </c>
      <c r="C63" s="15" t="s">
        <v>34</v>
      </c>
      <c r="D63" s="37"/>
      <c r="E63" s="37">
        <v>5</v>
      </c>
      <c r="F63" s="37">
        <v>190</v>
      </c>
      <c r="G63" s="37">
        <v>30</v>
      </c>
      <c r="H63" s="37"/>
      <c r="I63" s="37"/>
      <c r="J63" s="37"/>
      <c r="K63" s="37"/>
      <c r="L63" s="37"/>
      <c r="M63" s="38"/>
      <c r="N63" s="37"/>
      <c r="O63" s="37"/>
      <c r="P63" s="37"/>
      <c r="Q63" s="38"/>
      <c r="R63" s="38"/>
      <c r="S63" s="38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8"/>
      <c r="AP63" s="37"/>
      <c r="AQ63" s="37"/>
      <c r="AR63" s="37"/>
      <c r="AS63" s="38"/>
      <c r="AT63" s="38"/>
      <c r="AU63" s="38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8"/>
      <c r="BR63" s="37"/>
      <c r="BS63" s="37"/>
      <c r="BT63" s="37"/>
      <c r="BU63" s="38"/>
      <c r="BV63" s="38"/>
      <c r="BW63" s="38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>
        <v>5</v>
      </c>
      <c r="CO63" s="37">
        <v>190</v>
      </c>
      <c r="CP63" s="37">
        <v>30</v>
      </c>
      <c r="CQ63" s="37">
        <v>12</v>
      </c>
      <c r="CR63" s="37">
        <v>18</v>
      </c>
      <c r="CS63" s="38"/>
      <c r="CT63" s="37"/>
      <c r="CU63" s="37">
        <v>160</v>
      </c>
      <c r="CV63" s="37"/>
      <c r="CW63" s="38"/>
      <c r="CX63" s="38"/>
      <c r="CY63" s="38"/>
      <c r="CZ63" s="37"/>
      <c r="DA63" s="37">
        <v>30</v>
      </c>
      <c r="DB63" s="37"/>
      <c r="DC63" s="37">
        <v>5</v>
      </c>
      <c r="DD63" s="37">
        <v>30</v>
      </c>
      <c r="DE63" s="37">
        <v>190</v>
      </c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8"/>
      <c r="DV63" s="37"/>
      <c r="DW63" s="37"/>
      <c r="DX63" s="37"/>
      <c r="DY63" s="38"/>
      <c r="DZ63" s="38"/>
      <c r="EA63" s="38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 t="s">
        <v>114</v>
      </c>
      <c r="ES63" s="59" t="s">
        <v>171</v>
      </c>
    </row>
    <row r="64" spans="1:149" ht="39" customHeight="1" x14ac:dyDescent="0.2">
      <c r="A64" s="10"/>
      <c r="B64" s="57" t="s">
        <v>123</v>
      </c>
      <c r="C64" s="11"/>
      <c r="D64" s="36"/>
      <c r="E64" s="36">
        <f>E65+E66+E67+E68</f>
        <v>18</v>
      </c>
      <c r="F64" s="36">
        <f t="shared" ref="F64:BK64" si="36">F65+F66+F67+F68</f>
        <v>684</v>
      </c>
      <c r="G64" s="36">
        <f t="shared" si="36"/>
        <v>120</v>
      </c>
      <c r="H64" s="36">
        <f t="shared" si="36"/>
        <v>0</v>
      </c>
      <c r="I64" s="36">
        <f t="shared" si="36"/>
        <v>0</v>
      </c>
      <c r="J64" s="36">
        <f t="shared" si="36"/>
        <v>0</v>
      </c>
      <c r="K64" s="36">
        <f t="shared" si="36"/>
        <v>0</v>
      </c>
      <c r="L64" s="36">
        <f t="shared" si="36"/>
        <v>0</v>
      </c>
      <c r="M64" s="36">
        <f t="shared" si="36"/>
        <v>0</v>
      </c>
      <c r="N64" s="36">
        <f t="shared" si="36"/>
        <v>0</v>
      </c>
      <c r="O64" s="36">
        <f t="shared" si="36"/>
        <v>0</v>
      </c>
      <c r="P64" s="36">
        <f t="shared" si="36"/>
        <v>0</v>
      </c>
      <c r="Q64" s="36">
        <f t="shared" si="36"/>
        <v>0</v>
      </c>
      <c r="R64" s="36">
        <f t="shared" si="36"/>
        <v>0</v>
      </c>
      <c r="S64" s="36">
        <f t="shared" si="36"/>
        <v>0</v>
      </c>
      <c r="T64" s="36">
        <f t="shared" si="36"/>
        <v>0</v>
      </c>
      <c r="U64" s="36">
        <f t="shared" si="36"/>
        <v>0</v>
      </c>
      <c r="V64" s="36">
        <f t="shared" si="36"/>
        <v>0</v>
      </c>
      <c r="W64" s="36">
        <f t="shared" si="36"/>
        <v>0</v>
      </c>
      <c r="X64" s="36">
        <f t="shared" si="36"/>
        <v>0</v>
      </c>
      <c r="Y64" s="36">
        <f t="shared" si="36"/>
        <v>0</v>
      </c>
      <c r="Z64" s="36">
        <f t="shared" si="36"/>
        <v>0</v>
      </c>
      <c r="AA64" s="36">
        <f t="shared" si="36"/>
        <v>0</v>
      </c>
      <c r="AB64" s="36">
        <f t="shared" si="36"/>
        <v>0</v>
      </c>
      <c r="AC64" s="36">
        <f t="shared" si="36"/>
        <v>0</v>
      </c>
      <c r="AD64" s="36">
        <f t="shared" si="36"/>
        <v>0</v>
      </c>
      <c r="AE64" s="36">
        <f t="shared" si="36"/>
        <v>0</v>
      </c>
      <c r="AF64" s="36">
        <f t="shared" si="36"/>
        <v>0</v>
      </c>
      <c r="AG64" s="36">
        <f t="shared" si="36"/>
        <v>0</v>
      </c>
      <c r="AH64" s="36">
        <f t="shared" si="36"/>
        <v>0</v>
      </c>
      <c r="AI64" s="36">
        <f t="shared" si="36"/>
        <v>0</v>
      </c>
      <c r="AJ64" s="36">
        <f t="shared" si="36"/>
        <v>0</v>
      </c>
      <c r="AK64" s="36">
        <f t="shared" si="36"/>
        <v>0</v>
      </c>
      <c r="AL64" s="36">
        <f t="shared" si="36"/>
        <v>0</v>
      </c>
      <c r="AM64" s="36">
        <f t="shared" si="36"/>
        <v>0</v>
      </c>
      <c r="AN64" s="36">
        <f t="shared" si="36"/>
        <v>0</v>
      </c>
      <c r="AO64" s="36">
        <f t="shared" si="36"/>
        <v>0</v>
      </c>
      <c r="AP64" s="36">
        <f t="shared" si="36"/>
        <v>0</v>
      </c>
      <c r="AQ64" s="36">
        <f t="shared" si="36"/>
        <v>0</v>
      </c>
      <c r="AR64" s="36">
        <f t="shared" si="36"/>
        <v>0</v>
      </c>
      <c r="AS64" s="36">
        <f t="shared" si="36"/>
        <v>0</v>
      </c>
      <c r="AT64" s="36">
        <f t="shared" si="36"/>
        <v>0</v>
      </c>
      <c r="AU64" s="36">
        <f t="shared" si="36"/>
        <v>0</v>
      </c>
      <c r="AV64" s="36">
        <f t="shared" si="36"/>
        <v>0</v>
      </c>
      <c r="AW64" s="36">
        <f t="shared" si="36"/>
        <v>0</v>
      </c>
      <c r="AX64" s="36">
        <f t="shared" si="36"/>
        <v>0</v>
      </c>
      <c r="AY64" s="36">
        <f t="shared" si="36"/>
        <v>0</v>
      </c>
      <c r="AZ64" s="36">
        <f t="shared" si="36"/>
        <v>0</v>
      </c>
      <c r="BA64" s="36">
        <f t="shared" si="36"/>
        <v>0</v>
      </c>
      <c r="BB64" s="36">
        <f t="shared" si="36"/>
        <v>0</v>
      </c>
      <c r="BC64" s="36">
        <f t="shared" si="36"/>
        <v>0</v>
      </c>
      <c r="BD64" s="36">
        <f t="shared" si="36"/>
        <v>0</v>
      </c>
      <c r="BE64" s="36">
        <f t="shared" si="36"/>
        <v>0</v>
      </c>
      <c r="BF64" s="36">
        <f t="shared" si="36"/>
        <v>0</v>
      </c>
      <c r="BG64" s="36">
        <f t="shared" si="36"/>
        <v>0</v>
      </c>
      <c r="BH64" s="36">
        <f t="shared" si="36"/>
        <v>0</v>
      </c>
      <c r="BI64" s="36">
        <f t="shared" si="36"/>
        <v>0</v>
      </c>
      <c r="BJ64" s="36">
        <f t="shared" si="36"/>
        <v>0</v>
      </c>
      <c r="BK64" s="36">
        <f t="shared" si="36"/>
        <v>0</v>
      </c>
      <c r="BL64" s="36">
        <f t="shared" ref="BL64:DN64" si="37">BL65+BL66+BL67+BL68</f>
        <v>0</v>
      </c>
      <c r="BM64" s="36">
        <f t="shared" si="37"/>
        <v>0</v>
      </c>
      <c r="BN64" s="36">
        <f t="shared" si="37"/>
        <v>0</v>
      </c>
      <c r="BO64" s="36">
        <f t="shared" si="37"/>
        <v>0</v>
      </c>
      <c r="BP64" s="36">
        <f t="shared" si="37"/>
        <v>0</v>
      </c>
      <c r="BQ64" s="36">
        <f t="shared" si="37"/>
        <v>0</v>
      </c>
      <c r="BR64" s="36">
        <f t="shared" si="37"/>
        <v>0</v>
      </c>
      <c r="BS64" s="36">
        <f t="shared" si="37"/>
        <v>0</v>
      </c>
      <c r="BT64" s="36">
        <f t="shared" si="37"/>
        <v>0</v>
      </c>
      <c r="BU64" s="36">
        <f t="shared" si="37"/>
        <v>0</v>
      </c>
      <c r="BV64" s="36">
        <f t="shared" si="37"/>
        <v>0</v>
      </c>
      <c r="BW64" s="36">
        <f t="shared" si="37"/>
        <v>0</v>
      </c>
      <c r="BX64" s="36">
        <f t="shared" si="37"/>
        <v>0</v>
      </c>
      <c r="BY64" s="36">
        <f t="shared" si="37"/>
        <v>0</v>
      </c>
      <c r="BZ64" s="36">
        <f t="shared" si="37"/>
        <v>0</v>
      </c>
      <c r="CA64" s="36">
        <f t="shared" si="37"/>
        <v>0</v>
      </c>
      <c r="CB64" s="36">
        <f t="shared" si="37"/>
        <v>0</v>
      </c>
      <c r="CC64" s="36">
        <f t="shared" si="37"/>
        <v>0</v>
      </c>
      <c r="CD64" s="36">
        <f t="shared" si="37"/>
        <v>0</v>
      </c>
      <c r="CE64" s="36">
        <f t="shared" si="37"/>
        <v>0</v>
      </c>
      <c r="CF64" s="36">
        <f t="shared" si="37"/>
        <v>0</v>
      </c>
      <c r="CG64" s="36">
        <f t="shared" si="37"/>
        <v>0</v>
      </c>
      <c r="CH64" s="36">
        <f t="shared" si="37"/>
        <v>0</v>
      </c>
      <c r="CI64" s="36">
        <f t="shared" si="37"/>
        <v>0</v>
      </c>
      <c r="CJ64" s="36">
        <f t="shared" si="37"/>
        <v>0</v>
      </c>
      <c r="CK64" s="36">
        <f t="shared" si="37"/>
        <v>0</v>
      </c>
      <c r="CL64" s="36">
        <f t="shared" si="37"/>
        <v>0</v>
      </c>
      <c r="CM64" s="36">
        <f t="shared" si="37"/>
        <v>0</v>
      </c>
      <c r="CN64" s="36">
        <f t="shared" si="37"/>
        <v>18</v>
      </c>
      <c r="CO64" s="36">
        <f t="shared" si="37"/>
        <v>684</v>
      </c>
      <c r="CP64" s="36">
        <f t="shared" si="37"/>
        <v>120</v>
      </c>
      <c r="CQ64" s="36">
        <f t="shared" si="37"/>
        <v>48</v>
      </c>
      <c r="CR64" s="36">
        <f t="shared" si="37"/>
        <v>72</v>
      </c>
      <c r="CS64" s="36">
        <f t="shared" si="37"/>
        <v>0</v>
      </c>
      <c r="CT64" s="36">
        <f t="shared" si="37"/>
        <v>0</v>
      </c>
      <c r="CU64" s="36">
        <f t="shared" si="37"/>
        <v>564</v>
      </c>
      <c r="CV64" s="36">
        <f t="shared" si="37"/>
        <v>0</v>
      </c>
      <c r="CW64" s="36">
        <f t="shared" si="37"/>
        <v>0</v>
      </c>
      <c r="CX64" s="36">
        <f t="shared" si="37"/>
        <v>0</v>
      </c>
      <c r="CY64" s="36">
        <f t="shared" si="37"/>
        <v>0</v>
      </c>
      <c r="CZ64" s="36">
        <f t="shared" si="37"/>
        <v>0</v>
      </c>
      <c r="DA64" s="36">
        <f t="shared" si="37"/>
        <v>60</v>
      </c>
      <c r="DB64" s="36">
        <f t="shared" si="37"/>
        <v>0</v>
      </c>
      <c r="DC64" s="36">
        <f t="shared" si="37"/>
        <v>8</v>
      </c>
      <c r="DD64" s="36">
        <f t="shared" si="37"/>
        <v>60</v>
      </c>
      <c r="DE64" s="36">
        <f t="shared" si="37"/>
        <v>304</v>
      </c>
      <c r="DF64" s="36">
        <f t="shared" si="37"/>
        <v>60</v>
      </c>
      <c r="DG64" s="36">
        <f t="shared" si="37"/>
        <v>0</v>
      </c>
      <c r="DH64" s="36">
        <f t="shared" si="37"/>
        <v>10</v>
      </c>
      <c r="DI64" s="36">
        <f t="shared" si="37"/>
        <v>60</v>
      </c>
      <c r="DJ64" s="36">
        <f t="shared" si="37"/>
        <v>380</v>
      </c>
      <c r="DK64" s="36">
        <f t="shared" si="37"/>
        <v>0</v>
      </c>
      <c r="DL64" s="36">
        <f t="shared" si="37"/>
        <v>0</v>
      </c>
      <c r="DM64" s="36">
        <f t="shared" si="37"/>
        <v>0</v>
      </c>
      <c r="DN64" s="36">
        <f t="shared" si="37"/>
        <v>0</v>
      </c>
      <c r="DO64" s="36">
        <f t="shared" ref="DO64:EQ64" si="38">DO65+DO66+DO67+DO68</f>
        <v>0</v>
      </c>
      <c r="DP64" s="36">
        <f t="shared" si="38"/>
        <v>0</v>
      </c>
      <c r="DQ64" s="36">
        <f t="shared" si="38"/>
        <v>0</v>
      </c>
      <c r="DR64" s="36">
        <f t="shared" si="38"/>
        <v>0</v>
      </c>
      <c r="DS64" s="36">
        <f t="shared" si="38"/>
        <v>0</v>
      </c>
      <c r="DT64" s="36">
        <f t="shared" si="38"/>
        <v>0</v>
      </c>
      <c r="DU64" s="36">
        <f t="shared" si="38"/>
        <v>0</v>
      </c>
      <c r="DV64" s="36">
        <f t="shared" si="38"/>
        <v>0</v>
      </c>
      <c r="DW64" s="36">
        <f t="shared" si="38"/>
        <v>0</v>
      </c>
      <c r="DX64" s="36">
        <f t="shared" si="38"/>
        <v>0</v>
      </c>
      <c r="DY64" s="36">
        <f t="shared" si="38"/>
        <v>0</v>
      </c>
      <c r="DZ64" s="36">
        <f t="shared" si="38"/>
        <v>0</v>
      </c>
      <c r="EA64" s="36">
        <f t="shared" si="38"/>
        <v>0</v>
      </c>
      <c r="EB64" s="36">
        <f t="shared" si="38"/>
        <v>0</v>
      </c>
      <c r="EC64" s="36">
        <f t="shared" si="38"/>
        <v>0</v>
      </c>
      <c r="ED64" s="36">
        <f t="shared" si="38"/>
        <v>0</v>
      </c>
      <c r="EE64" s="36">
        <f t="shared" si="38"/>
        <v>0</v>
      </c>
      <c r="EF64" s="36">
        <f t="shared" si="38"/>
        <v>0</v>
      </c>
      <c r="EG64" s="36">
        <f t="shared" si="38"/>
        <v>0</v>
      </c>
      <c r="EH64" s="36">
        <f t="shared" si="38"/>
        <v>0</v>
      </c>
      <c r="EI64" s="36">
        <f t="shared" si="38"/>
        <v>0</v>
      </c>
      <c r="EJ64" s="36">
        <f t="shared" si="38"/>
        <v>0</v>
      </c>
      <c r="EK64" s="36">
        <f t="shared" si="38"/>
        <v>0</v>
      </c>
      <c r="EL64" s="36">
        <f t="shared" si="38"/>
        <v>0</v>
      </c>
      <c r="EM64" s="36">
        <f t="shared" si="38"/>
        <v>0</v>
      </c>
      <c r="EN64" s="36">
        <f t="shared" si="38"/>
        <v>0</v>
      </c>
      <c r="EO64" s="36">
        <f t="shared" si="38"/>
        <v>0</v>
      </c>
      <c r="EP64" s="36">
        <f t="shared" si="38"/>
        <v>0</v>
      </c>
      <c r="EQ64" s="36">
        <f t="shared" si="38"/>
        <v>0</v>
      </c>
      <c r="ER64" s="43"/>
      <c r="ES64" s="52"/>
    </row>
    <row r="65" spans="1:149" ht="25.5" customHeight="1" x14ac:dyDescent="0.2">
      <c r="A65" s="13">
        <v>1</v>
      </c>
      <c r="B65" s="18" t="s">
        <v>69</v>
      </c>
      <c r="C65" s="15" t="s">
        <v>34</v>
      </c>
      <c r="D65" s="37"/>
      <c r="E65" s="37">
        <v>4</v>
      </c>
      <c r="F65" s="37">
        <v>152</v>
      </c>
      <c r="G65" s="37">
        <v>30</v>
      </c>
      <c r="H65" s="37"/>
      <c r="I65" s="37"/>
      <c r="J65" s="37"/>
      <c r="K65" s="37"/>
      <c r="L65" s="37"/>
      <c r="M65" s="38"/>
      <c r="N65" s="37"/>
      <c r="O65" s="37"/>
      <c r="P65" s="37"/>
      <c r="Q65" s="38"/>
      <c r="R65" s="38"/>
      <c r="S65" s="38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8"/>
      <c r="AP65" s="37"/>
      <c r="AQ65" s="37"/>
      <c r="AR65" s="37"/>
      <c r="AS65" s="38"/>
      <c r="AT65" s="38"/>
      <c r="AU65" s="38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8"/>
      <c r="BR65" s="37"/>
      <c r="BS65" s="37"/>
      <c r="BT65" s="37"/>
      <c r="BU65" s="38"/>
      <c r="BV65" s="38"/>
      <c r="BW65" s="38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>
        <v>4</v>
      </c>
      <c r="CO65" s="37">
        <v>152</v>
      </c>
      <c r="CP65" s="37">
        <v>30</v>
      </c>
      <c r="CQ65" s="37">
        <v>12</v>
      </c>
      <c r="CR65" s="37">
        <v>18</v>
      </c>
      <c r="CS65" s="38"/>
      <c r="CT65" s="37"/>
      <c r="CU65" s="37">
        <v>122</v>
      </c>
      <c r="CV65" s="37"/>
      <c r="CW65" s="38"/>
      <c r="CX65" s="38"/>
      <c r="CY65" s="38"/>
      <c r="CZ65" s="37"/>
      <c r="DA65" s="37">
        <v>30</v>
      </c>
      <c r="DB65" s="37"/>
      <c r="DC65" s="37">
        <v>4</v>
      </c>
      <c r="DD65" s="37">
        <v>30</v>
      </c>
      <c r="DE65" s="37">
        <v>152</v>
      </c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8"/>
      <c r="DV65" s="37"/>
      <c r="DW65" s="37"/>
      <c r="DX65" s="37"/>
      <c r="DY65" s="38"/>
      <c r="DZ65" s="38"/>
      <c r="EA65" s="38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 t="s">
        <v>114</v>
      </c>
      <c r="ES65" s="59" t="s">
        <v>181</v>
      </c>
    </row>
    <row r="66" spans="1:149" ht="25.5" customHeight="1" x14ac:dyDescent="0.2">
      <c r="A66" s="13">
        <v>2</v>
      </c>
      <c r="B66" s="18" t="s">
        <v>76</v>
      </c>
      <c r="C66" s="15" t="s">
        <v>34</v>
      </c>
      <c r="D66" s="37"/>
      <c r="E66" s="37">
        <v>4</v>
      </c>
      <c r="F66" s="37">
        <v>152</v>
      </c>
      <c r="G66" s="37">
        <v>30</v>
      </c>
      <c r="H66" s="37"/>
      <c r="I66" s="37"/>
      <c r="J66" s="37"/>
      <c r="K66" s="37"/>
      <c r="L66" s="37"/>
      <c r="M66" s="38"/>
      <c r="N66" s="37"/>
      <c r="O66" s="37"/>
      <c r="P66" s="37"/>
      <c r="Q66" s="38"/>
      <c r="R66" s="38"/>
      <c r="S66" s="38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8"/>
      <c r="AP66" s="37"/>
      <c r="AQ66" s="37"/>
      <c r="AR66" s="37"/>
      <c r="AS66" s="38"/>
      <c r="AT66" s="38"/>
      <c r="AU66" s="38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8"/>
      <c r="BR66" s="37"/>
      <c r="BS66" s="37"/>
      <c r="BT66" s="37"/>
      <c r="BU66" s="38"/>
      <c r="BV66" s="38"/>
      <c r="BW66" s="38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>
        <v>4</v>
      </c>
      <c r="CO66" s="37">
        <v>152</v>
      </c>
      <c r="CP66" s="37">
        <v>30</v>
      </c>
      <c r="CQ66" s="37">
        <v>12</v>
      </c>
      <c r="CR66" s="37">
        <v>18</v>
      </c>
      <c r="CS66" s="38"/>
      <c r="CT66" s="37"/>
      <c r="CU66" s="37">
        <v>122</v>
      </c>
      <c r="CV66" s="37"/>
      <c r="CW66" s="38"/>
      <c r="CX66" s="38"/>
      <c r="CY66" s="38"/>
      <c r="CZ66" s="37"/>
      <c r="DA66" s="37">
        <v>30</v>
      </c>
      <c r="DB66" s="37"/>
      <c r="DC66" s="37">
        <v>4</v>
      </c>
      <c r="DD66" s="37">
        <v>30</v>
      </c>
      <c r="DE66" s="37">
        <v>152</v>
      </c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8"/>
      <c r="DV66" s="37"/>
      <c r="DW66" s="37"/>
      <c r="DX66" s="37"/>
      <c r="DY66" s="38"/>
      <c r="DZ66" s="38"/>
      <c r="EA66" s="38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 t="s">
        <v>114</v>
      </c>
      <c r="ES66" s="59" t="s">
        <v>182</v>
      </c>
    </row>
    <row r="67" spans="1:149" ht="25.5" customHeight="1" x14ac:dyDescent="0.2">
      <c r="A67" s="13">
        <v>3</v>
      </c>
      <c r="B67" s="18" t="s">
        <v>86</v>
      </c>
      <c r="C67" s="15" t="s">
        <v>34</v>
      </c>
      <c r="D67" s="37"/>
      <c r="E67" s="37">
        <v>5</v>
      </c>
      <c r="F67" s="37">
        <v>190</v>
      </c>
      <c r="G67" s="37">
        <v>30</v>
      </c>
      <c r="H67" s="37"/>
      <c r="I67" s="37"/>
      <c r="J67" s="37"/>
      <c r="K67" s="37"/>
      <c r="L67" s="37"/>
      <c r="M67" s="38"/>
      <c r="N67" s="37"/>
      <c r="O67" s="37"/>
      <c r="P67" s="37"/>
      <c r="Q67" s="38"/>
      <c r="R67" s="38"/>
      <c r="S67" s="38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8"/>
      <c r="AP67" s="37"/>
      <c r="AQ67" s="37"/>
      <c r="AR67" s="37"/>
      <c r="AS67" s="38"/>
      <c r="AT67" s="38"/>
      <c r="AU67" s="38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8"/>
      <c r="BR67" s="37"/>
      <c r="BS67" s="37"/>
      <c r="BT67" s="37"/>
      <c r="BU67" s="38"/>
      <c r="BV67" s="38"/>
      <c r="BW67" s="38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>
        <v>5</v>
      </c>
      <c r="CO67" s="37">
        <v>190</v>
      </c>
      <c r="CP67" s="37">
        <v>30</v>
      </c>
      <c r="CQ67" s="37">
        <v>12</v>
      </c>
      <c r="CR67" s="37">
        <v>18</v>
      </c>
      <c r="CS67" s="38"/>
      <c r="CT67" s="37"/>
      <c r="CU67" s="37">
        <v>160</v>
      </c>
      <c r="CV67" s="37"/>
      <c r="CW67" s="38"/>
      <c r="CX67" s="38"/>
      <c r="CY67" s="38"/>
      <c r="CZ67" s="37"/>
      <c r="DA67" s="37"/>
      <c r="DB67" s="37"/>
      <c r="DC67" s="37"/>
      <c r="DD67" s="37"/>
      <c r="DE67" s="37"/>
      <c r="DF67" s="37">
        <v>30</v>
      </c>
      <c r="DG67" s="37"/>
      <c r="DH67" s="37">
        <v>5</v>
      </c>
      <c r="DI67" s="37">
        <v>30</v>
      </c>
      <c r="DJ67" s="37">
        <v>190</v>
      </c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8"/>
      <c r="DV67" s="37"/>
      <c r="DW67" s="37"/>
      <c r="DX67" s="37"/>
      <c r="DY67" s="38"/>
      <c r="DZ67" s="38"/>
      <c r="EA67" s="38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 t="s">
        <v>114</v>
      </c>
      <c r="ES67" s="59" t="s">
        <v>149</v>
      </c>
    </row>
    <row r="68" spans="1:149" ht="25.5" customHeight="1" x14ac:dyDescent="0.2">
      <c r="A68" s="13">
        <v>4</v>
      </c>
      <c r="B68" s="18" t="s">
        <v>91</v>
      </c>
      <c r="C68" s="15" t="s">
        <v>34</v>
      </c>
      <c r="D68" s="37"/>
      <c r="E68" s="37">
        <v>5</v>
      </c>
      <c r="F68" s="37">
        <v>190</v>
      </c>
      <c r="G68" s="37">
        <v>30</v>
      </c>
      <c r="H68" s="37"/>
      <c r="I68" s="37"/>
      <c r="J68" s="37"/>
      <c r="K68" s="37"/>
      <c r="L68" s="37"/>
      <c r="M68" s="38"/>
      <c r="N68" s="37"/>
      <c r="O68" s="37"/>
      <c r="P68" s="37"/>
      <c r="Q68" s="38"/>
      <c r="R68" s="38"/>
      <c r="S68" s="38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8"/>
      <c r="AP68" s="37"/>
      <c r="AQ68" s="37"/>
      <c r="AR68" s="37"/>
      <c r="AS68" s="38"/>
      <c r="AT68" s="38"/>
      <c r="AU68" s="38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8"/>
      <c r="BR68" s="37"/>
      <c r="BS68" s="37"/>
      <c r="BT68" s="37"/>
      <c r="BU68" s="38"/>
      <c r="BV68" s="38"/>
      <c r="BW68" s="38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>
        <v>5</v>
      </c>
      <c r="CO68" s="37">
        <v>190</v>
      </c>
      <c r="CP68" s="37">
        <v>30</v>
      </c>
      <c r="CQ68" s="37">
        <v>12</v>
      </c>
      <c r="CR68" s="37">
        <v>18</v>
      </c>
      <c r="CS68" s="38"/>
      <c r="CT68" s="37"/>
      <c r="CU68" s="37">
        <v>160</v>
      </c>
      <c r="CV68" s="37"/>
      <c r="CW68" s="38"/>
      <c r="CX68" s="38"/>
      <c r="CY68" s="38"/>
      <c r="CZ68" s="37"/>
      <c r="DA68" s="37"/>
      <c r="DB68" s="37"/>
      <c r="DC68" s="37"/>
      <c r="DD68" s="37"/>
      <c r="DE68" s="37"/>
      <c r="DF68" s="37">
        <v>30</v>
      </c>
      <c r="DG68" s="37"/>
      <c r="DH68" s="37">
        <v>5</v>
      </c>
      <c r="DI68" s="37">
        <v>30</v>
      </c>
      <c r="DJ68" s="37">
        <v>190</v>
      </c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8"/>
      <c r="DV68" s="37"/>
      <c r="DW68" s="37"/>
      <c r="DX68" s="37"/>
      <c r="DY68" s="38"/>
      <c r="DZ68" s="38"/>
      <c r="EA68" s="38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 t="s">
        <v>114</v>
      </c>
      <c r="ES68" s="59" t="s">
        <v>183</v>
      </c>
    </row>
    <row r="69" spans="1:149" ht="27" customHeight="1" x14ac:dyDescent="0.2">
      <c r="A69" s="10"/>
      <c r="B69" s="57" t="s">
        <v>124</v>
      </c>
      <c r="C69" s="11"/>
      <c r="D69" s="36"/>
      <c r="E69" s="36">
        <f>E70+E71+E72+E73</f>
        <v>18</v>
      </c>
      <c r="F69" s="36">
        <f t="shared" ref="F69:BK69" si="39">F70+F71+F72+F73</f>
        <v>684</v>
      </c>
      <c r="G69" s="36">
        <f t="shared" si="39"/>
        <v>120</v>
      </c>
      <c r="H69" s="36">
        <f t="shared" si="39"/>
        <v>0</v>
      </c>
      <c r="I69" s="36">
        <f t="shared" si="39"/>
        <v>0</v>
      </c>
      <c r="J69" s="36">
        <f t="shared" si="39"/>
        <v>0</v>
      </c>
      <c r="K69" s="36">
        <f t="shared" si="39"/>
        <v>0</v>
      </c>
      <c r="L69" s="36">
        <f t="shared" si="39"/>
        <v>0</v>
      </c>
      <c r="M69" s="36">
        <f t="shared" si="39"/>
        <v>0</v>
      </c>
      <c r="N69" s="36">
        <f t="shared" si="39"/>
        <v>0</v>
      </c>
      <c r="O69" s="36">
        <f t="shared" si="39"/>
        <v>0</v>
      </c>
      <c r="P69" s="36">
        <f t="shared" si="39"/>
        <v>0</v>
      </c>
      <c r="Q69" s="36">
        <f t="shared" si="39"/>
        <v>0</v>
      </c>
      <c r="R69" s="36">
        <f t="shared" si="39"/>
        <v>0</v>
      </c>
      <c r="S69" s="36">
        <f t="shared" si="39"/>
        <v>0</v>
      </c>
      <c r="T69" s="36">
        <f t="shared" si="39"/>
        <v>0</v>
      </c>
      <c r="U69" s="36">
        <f t="shared" si="39"/>
        <v>0</v>
      </c>
      <c r="V69" s="36">
        <f t="shared" si="39"/>
        <v>0</v>
      </c>
      <c r="W69" s="36">
        <f t="shared" si="39"/>
        <v>0</v>
      </c>
      <c r="X69" s="36">
        <f t="shared" si="39"/>
        <v>0</v>
      </c>
      <c r="Y69" s="36">
        <f t="shared" si="39"/>
        <v>0</v>
      </c>
      <c r="Z69" s="36">
        <f t="shared" si="39"/>
        <v>0</v>
      </c>
      <c r="AA69" s="36">
        <f t="shared" si="39"/>
        <v>0</v>
      </c>
      <c r="AB69" s="36">
        <f t="shared" si="39"/>
        <v>0</v>
      </c>
      <c r="AC69" s="36">
        <f t="shared" si="39"/>
        <v>0</v>
      </c>
      <c r="AD69" s="36">
        <f t="shared" si="39"/>
        <v>0</v>
      </c>
      <c r="AE69" s="36">
        <f t="shared" si="39"/>
        <v>0</v>
      </c>
      <c r="AF69" s="36">
        <f t="shared" si="39"/>
        <v>0</v>
      </c>
      <c r="AG69" s="36">
        <f t="shared" si="39"/>
        <v>0</v>
      </c>
      <c r="AH69" s="36">
        <f t="shared" si="39"/>
        <v>0</v>
      </c>
      <c r="AI69" s="36">
        <f t="shared" si="39"/>
        <v>0</v>
      </c>
      <c r="AJ69" s="36">
        <f t="shared" si="39"/>
        <v>0</v>
      </c>
      <c r="AK69" s="36">
        <f t="shared" si="39"/>
        <v>0</v>
      </c>
      <c r="AL69" s="36">
        <f t="shared" si="39"/>
        <v>0</v>
      </c>
      <c r="AM69" s="36">
        <f t="shared" si="39"/>
        <v>0</v>
      </c>
      <c r="AN69" s="36">
        <f t="shared" si="39"/>
        <v>0</v>
      </c>
      <c r="AO69" s="36">
        <f t="shared" si="39"/>
        <v>0</v>
      </c>
      <c r="AP69" s="36">
        <f t="shared" si="39"/>
        <v>0</v>
      </c>
      <c r="AQ69" s="36">
        <f t="shared" si="39"/>
        <v>0</v>
      </c>
      <c r="AR69" s="36">
        <f t="shared" si="39"/>
        <v>0</v>
      </c>
      <c r="AS69" s="36">
        <f t="shared" si="39"/>
        <v>0</v>
      </c>
      <c r="AT69" s="36">
        <f t="shared" si="39"/>
        <v>0</v>
      </c>
      <c r="AU69" s="36">
        <f t="shared" si="39"/>
        <v>0</v>
      </c>
      <c r="AV69" s="36">
        <f t="shared" si="39"/>
        <v>0</v>
      </c>
      <c r="AW69" s="36">
        <f t="shared" si="39"/>
        <v>0</v>
      </c>
      <c r="AX69" s="36">
        <f t="shared" si="39"/>
        <v>0</v>
      </c>
      <c r="AY69" s="36">
        <f t="shared" si="39"/>
        <v>0</v>
      </c>
      <c r="AZ69" s="36">
        <f t="shared" si="39"/>
        <v>0</v>
      </c>
      <c r="BA69" s="36">
        <f t="shared" si="39"/>
        <v>0</v>
      </c>
      <c r="BB69" s="36">
        <f t="shared" si="39"/>
        <v>0</v>
      </c>
      <c r="BC69" s="36">
        <f t="shared" si="39"/>
        <v>0</v>
      </c>
      <c r="BD69" s="36">
        <f t="shared" si="39"/>
        <v>0</v>
      </c>
      <c r="BE69" s="36">
        <f t="shared" si="39"/>
        <v>0</v>
      </c>
      <c r="BF69" s="36">
        <f t="shared" si="39"/>
        <v>0</v>
      </c>
      <c r="BG69" s="36">
        <f t="shared" si="39"/>
        <v>0</v>
      </c>
      <c r="BH69" s="36">
        <f t="shared" si="39"/>
        <v>0</v>
      </c>
      <c r="BI69" s="36">
        <f t="shared" si="39"/>
        <v>0</v>
      </c>
      <c r="BJ69" s="36">
        <f t="shared" si="39"/>
        <v>0</v>
      </c>
      <c r="BK69" s="36">
        <f t="shared" si="39"/>
        <v>0</v>
      </c>
      <c r="BL69" s="36">
        <f t="shared" ref="BL69:DN69" si="40">BL70+BL71+BL72+BL73</f>
        <v>0</v>
      </c>
      <c r="BM69" s="36">
        <f t="shared" si="40"/>
        <v>0</v>
      </c>
      <c r="BN69" s="36">
        <f t="shared" si="40"/>
        <v>0</v>
      </c>
      <c r="BO69" s="36">
        <f t="shared" si="40"/>
        <v>0</v>
      </c>
      <c r="BP69" s="36">
        <f t="shared" si="40"/>
        <v>0</v>
      </c>
      <c r="BQ69" s="36">
        <f t="shared" si="40"/>
        <v>0</v>
      </c>
      <c r="BR69" s="36">
        <f t="shared" si="40"/>
        <v>0</v>
      </c>
      <c r="BS69" s="36">
        <f t="shared" si="40"/>
        <v>0</v>
      </c>
      <c r="BT69" s="36">
        <f t="shared" si="40"/>
        <v>0</v>
      </c>
      <c r="BU69" s="36">
        <f t="shared" si="40"/>
        <v>0</v>
      </c>
      <c r="BV69" s="36">
        <f t="shared" si="40"/>
        <v>0</v>
      </c>
      <c r="BW69" s="36">
        <f t="shared" si="40"/>
        <v>0</v>
      </c>
      <c r="BX69" s="36">
        <f t="shared" si="40"/>
        <v>0</v>
      </c>
      <c r="BY69" s="36">
        <f t="shared" si="40"/>
        <v>0</v>
      </c>
      <c r="BZ69" s="36">
        <f t="shared" si="40"/>
        <v>0</v>
      </c>
      <c r="CA69" s="36">
        <f t="shared" si="40"/>
        <v>0</v>
      </c>
      <c r="CB69" s="36">
        <f t="shared" si="40"/>
        <v>0</v>
      </c>
      <c r="CC69" s="36">
        <f t="shared" si="40"/>
        <v>0</v>
      </c>
      <c r="CD69" s="36">
        <f t="shared" si="40"/>
        <v>0</v>
      </c>
      <c r="CE69" s="36">
        <f t="shared" si="40"/>
        <v>0</v>
      </c>
      <c r="CF69" s="36">
        <f t="shared" si="40"/>
        <v>0</v>
      </c>
      <c r="CG69" s="36">
        <f t="shared" si="40"/>
        <v>0</v>
      </c>
      <c r="CH69" s="36">
        <f t="shared" si="40"/>
        <v>0</v>
      </c>
      <c r="CI69" s="36">
        <f t="shared" si="40"/>
        <v>0</v>
      </c>
      <c r="CJ69" s="36">
        <f t="shared" si="40"/>
        <v>0</v>
      </c>
      <c r="CK69" s="36">
        <f t="shared" si="40"/>
        <v>0</v>
      </c>
      <c r="CL69" s="36">
        <f t="shared" si="40"/>
        <v>0</v>
      </c>
      <c r="CM69" s="36">
        <f t="shared" si="40"/>
        <v>0</v>
      </c>
      <c r="CN69" s="36">
        <f t="shared" si="40"/>
        <v>18</v>
      </c>
      <c r="CO69" s="36">
        <f t="shared" si="40"/>
        <v>684</v>
      </c>
      <c r="CP69" s="36">
        <f t="shared" si="40"/>
        <v>120</v>
      </c>
      <c r="CQ69" s="36">
        <f t="shared" si="40"/>
        <v>48</v>
      </c>
      <c r="CR69" s="36">
        <f t="shared" si="40"/>
        <v>72</v>
      </c>
      <c r="CS69" s="36">
        <f t="shared" si="40"/>
        <v>0</v>
      </c>
      <c r="CT69" s="36">
        <f t="shared" si="40"/>
        <v>0</v>
      </c>
      <c r="CU69" s="36">
        <f t="shared" si="40"/>
        <v>564</v>
      </c>
      <c r="CV69" s="36">
        <f t="shared" si="40"/>
        <v>0</v>
      </c>
      <c r="CW69" s="36">
        <f t="shared" si="40"/>
        <v>0</v>
      </c>
      <c r="CX69" s="36">
        <f t="shared" si="40"/>
        <v>0</v>
      </c>
      <c r="CY69" s="36">
        <f t="shared" si="40"/>
        <v>0</v>
      </c>
      <c r="CZ69" s="36">
        <f t="shared" si="40"/>
        <v>0</v>
      </c>
      <c r="DA69" s="36">
        <f t="shared" si="40"/>
        <v>60</v>
      </c>
      <c r="DB69" s="36">
        <f t="shared" si="40"/>
        <v>0</v>
      </c>
      <c r="DC69" s="36">
        <f t="shared" si="40"/>
        <v>10</v>
      </c>
      <c r="DD69" s="36">
        <f t="shared" si="40"/>
        <v>60</v>
      </c>
      <c r="DE69" s="36">
        <f t="shared" si="40"/>
        <v>380</v>
      </c>
      <c r="DF69" s="36">
        <f t="shared" si="40"/>
        <v>60</v>
      </c>
      <c r="DG69" s="36">
        <f t="shared" si="40"/>
        <v>0</v>
      </c>
      <c r="DH69" s="36">
        <f t="shared" si="40"/>
        <v>8</v>
      </c>
      <c r="DI69" s="36">
        <f t="shared" si="40"/>
        <v>60</v>
      </c>
      <c r="DJ69" s="36">
        <f t="shared" si="40"/>
        <v>304</v>
      </c>
      <c r="DK69" s="36">
        <f t="shared" si="40"/>
        <v>0</v>
      </c>
      <c r="DL69" s="36">
        <f t="shared" si="40"/>
        <v>0</v>
      </c>
      <c r="DM69" s="36">
        <f t="shared" si="40"/>
        <v>0</v>
      </c>
      <c r="DN69" s="36">
        <f t="shared" si="40"/>
        <v>0</v>
      </c>
      <c r="DO69" s="36">
        <f t="shared" ref="DO69:EQ69" si="41">DO70+DO71+DO72+DO73</f>
        <v>0</v>
      </c>
      <c r="DP69" s="36">
        <f t="shared" si="41"/>
        <v>0</v>
      </c>
      <c r="DQ69" s="36">
        <f t="shared" si="41"/>
        <v>0</v>
      </c>
      <c r="DR69" s="36">
        <f t="shared" si="41"/>
        <v>0</v>
      </c>
      <c r="DS69" s="36">
        <f t="shared" si="41"/>
        <v>0</v>
      </c>
      <c r="DT69" s="36">
        <f t="shared" si="41"/>
        <v>0</v>
      </c>
      <c r="DU69" s="36">
        <f t="shared" si="41"/>
        <v>0</v>
      </c>
      <c r="DV69" s="36">
        <f t="shared" si="41"/>
        <v>0</v>
      </c>
      <c r="DW69" s="36">
        <f t="shared" si="41"/>
        <v>0</v>
      </c>
      <c r="DX69" s="36">
        <f t="shared" si="41"/>
        <v>0</v>
      </c>
      <c r="DY69" s="36">
        <f t="shared" si="41"/>
        <v>0</v>
      </c>
      <c r="DZ69" s="36">
        <f t="shared" si="41"/>
        <v>0</v>
      </c>
      <c r="EA69" s="36">
        <f t="shared" si="41"/>
        <v>0</v>
      </c>
      <c r="EB69" s="36">
        <f t="shared" si="41"/>
        <v>0</v>
      </c>
      <c r="EC69" s="36">
        <f t="shared" si="41"/>
        <v>0</v>
      </c>
      <c r="ED69" s="36">
        <f t="shared" si="41"/>
        <v>0</v>
      </c>
      <c r="EE69" s="36">
        <f t="shared" si="41"/>
        <v>0</v>
      </c>
      <c r="EF69" s="36">
        <f t="shared" si="41"/>
        <v>0</v>
      </c>
      <c r="EG69" s="36">
        <f t="shared" si="41"/>
        <v>0</v>
      </c>
      <c r="EH69" s="36">
        <f t="shared" si="41"/>
        <v>0</v>
      </c>
      <c r="EI69" s="36">
        <f t="shared" si="41"/>
        <v>0</v>
      </c>
      <c r="EJ69" s="36">
        <f t="shared" si="41"/>
        <v>0</v>
      </c>
      <c r="EK69" s="36">
        <f t="shared" si="41"/>
        <v>0</v>
      </c>
      <c r="EL69" s="36">
        <f t="shared" si="41"/>
        <v>0</v>
      </c>
      <c r="EM69" s="36">
        <f t="shared" si="41"/>
        <v>0</v>
      </c>
      <c r="EN69" s="36">
        <f t="shared" si="41"/>
        <v>0</v>
      </c>
      <c r="EO69" s="36">
        <f t="shared" si="41"/>
        <v>0</v>
      </c>
      <c r="EP69" s="36">
        <f t="shared" si="41"/>
        <v>0</v>
      </c>
      <c r="EQ69" s="36">
        <f t="shared" si="41"/>
        <v>0</v>
      </c>
      <c r="ER69" s="43"/>
      <c r="ES69" s="52"/>
    </row>
    <row r="70" spans="1:149" ht="25.5" customHeight="1" x14ac:dyDescent="0.2">
      <c r="A70" s="13">
        <v>1</v>
      </c>
      <c r="B70" s="18" t="s">
        <v>73</v>
      </c>
      <c r="C70" s="15" t="s">
        <v>34</v>
      </c>
      <c r="D70" s="37"/>
      <c r="E70" s="37">
        <v>4</v>
      </c>
      <c r="F70" s="37">
        <v>152</v>
      </c>
      <c r="G70" s="37">
        <v>30</v>
      </c>
      <c r="H70" s="37"/>
      <c r="I70" s="37"/>
      <c r="J70" s="37"/>
      <c r="K70" s="37"/>
      <c r="L70" s="37"/>
      <c r="M70" s="38"/>
      <c r="N70" s="37"/>
      <c r="O70" s="37"/>
      <c r="P70" s="37"/>
      <c r="Q70" s="38"/>
      <c r="R70" s="38"/>
      <c r="S70" s="38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8"/>
      <c r="AP70" s="37"/>
      <c r="AQ70" s="37"/>
      <c r="AR70" s="37"/>
      <c r="AS70" s="38"/>
      <c r="AT70" s="38"/>
      <c r="AU70" s="38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8"/>
      <c r="BR70" s="37"/>
      <c r="BS70" s="37"/>
      <c r="BT70" s="37"/>
      <c r="BU70" s="38"/>
      <c r="BV70" s="38"/>
      <c r="BW70" s="38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>
        <v>4</v>
      </c>
      <c r="CO70" s="37">
        <v>152</v>
      </c>
      <c r="CP70" s="37">
        <v>30</v>
      </c>
      <c r="CQ70" s="37">
        <v>12</v>
      </c>
      <c r="CR70" s="37">
        <v>18</v>
      </c>
      <c r="CS70" s="38"/>
      <c r="CT70" s="37"/>
      <c r="CU70" s="37">
        <v>122</v>
      </c>
      <c r="CV70" s="37"/>
      <c r="CW70" s="38"/>
      <c r="CX70" s="38"/>
      <c r="CY70" s="38"/>
      <c r="CZ70" s="37"/>
      <c r="DA70" s="37"/>
      <c r="DB70" s="37"/>
      <c r="DC70" s="37"/>
      <c r="DD70" s="37"/>
      <c r="DE70" s="37"/>
      <c r="DF70" s="37">
        <v>30</v>
      </c>
      <c r="DG70" s="37"/>
      <c r="DH70" s="37">
        <v>4</v>
      </c>
      <c r="DI70" s="37">
        <v>30</v>
      </c>
      <c r="DJ70" s="37">
        <v>152</v>
      </c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8"/>
      <c r="DV70" s="37"/>
      <c r="DW70" s="37"/>
      <c r="DX70" s="37"/>
      <c r="DY70" s="38"/>
      <c r="DZ70" s="38"/>
      <c r="EA70" s="38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 t="s">
        <v>114</v>
      </c>
      <c r="ES70" s="59" t="s">
        <v>184</v>
      </c>
    </row>
    <row r="71" spans="1:149" ht="25.5" customHeight="1" x14ac:dyDescent="0.2">
      <c r="A71" s="13">
        <v>2</v>
      </c>
      <c r="B71" s="18" t="s">
        <v>80</v>
      </c>
      <c r="C71" s="15" t="s">
        <v>34</v>
      </c>
      <c r="D71" s="37"/>
      <c r="E71" s="37">
        <v>4</v>
      </c>
      <c r="F71" s="37">
        <v>152</v>
      </c>
      <c r="G71" s="37">
        <v>30</v>
      </c>
      <c r="H71" s="37"/>
      <c r="I71" s="37"/>
      <c r="J71" s="37"/>
      <c r="K71" s="37"/>
      <c r="L71" s="37"/>
      <c r="M71" s="38"/>
      <c r="N71" s="37"/>
      <c r="O71" s="37"/>
      <c r="P71" s="37"/>
      <c r="Q71" s="38"/>
      <c r="R71" s="38"/>
      <c r="S71" s="38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8"/>
      <c r="AP71" s="37"/>
      <c r="AQ71" s="37"/>
      <c r="AR71" s="37"/>
      <c r="AS71" s="38"/>
      <c r="AT71" s="38"/>
      <c r="AU71" s="38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8"/>
      <c r="BR71" s="37"/>
      <c r="BS71" s="37"/>
      <c r="BT71" s="37"/>
      <c r="BU71" s="38"/>
      <c r="BV71" s="38"/>
      <c r="BW71" s="38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>
        <v>4</v>
      </c>
      <c r="CO71" s="37">
        <v>152</v>
      </c>
      <c r="CP71" s="37">
        <v>30</v>
      </c>
      <c r="CQ71" s="37">
        <v>12</v>
      </c>
      <c r="CR71" s="37">
        <v>18</v>
      </c>
      <c r="CS71" s="38"/>
      <c r="CT71" s="37"/>
      <c r="CU71" s="37">
        <v>122</v>
      </c>
      <c r="CV71" s="37"/>
      <c r="CW71" s="38"/>
      <c r="CX71" s="38"/>
      <c r="CY71" s="38"/>
      <c r="CZ71" s="37"/>
      <c r="DA71" s="37"/>
      <c r="DB71" s="37"/>
      <c r="DC71" s="37"/>
      <c r="DD71" s="37"/>
      <c r="DE71" s="37"/>
      <c r="DF71" s="37">
        <v>30</v>
      </c>
      <c r="DG71" s="37"/>
      <c r="DH71" s="37">
        <v>4</v>
      </c>
      <c r="DI71" s="37">
        <v>30</v>
      </c>
      <c r="DJ71" s="37">
        <v>152</v>
      </c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8"/>
      <c r="DV71" s="37"/>
      <c r="DW71" s="37"/>
      <c r="DX71" s="37"/>
      <c r="DY71" s="38"/>
      <c r="DZ71" s="38"/>
      <c r="EA71" s="38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 t="s">
        <v>114</v>
      </c>
      <c r="ES71" s="59" t="s">
        <v>185</v>
      </c>
    </row>
    <row r="72" spans="1:149" ht="38.25" customHeight="1" x14ac:dyDescent="0.2">
      <c r="A72" s="13">
        <v>3</v>
      </c>
      <c r="B72" s="18" t="s">
        <v>88</v>
      </c>
      <c r="C72" s="15" t="s">
        <v>34</v>
      </c>
      <c r="D72" s="37"/>
      <c r="E72" s="37">
        <v>5</v>
      </c>
      <c r="F72" s="37">
        <v>190</v>
      </c>
      <c r="G72" s="37">
        <v>30</v>
      </c>
      <c r="H72" s="37"/>
      <c r="I72" s="37"/>
      <c r="J72" s="37"/>
      <c r="K72" s="37"/>
      <c r="L72" s="37"/>
      <c r="M72" s="38"/>
      <c r="N72" s="37"/>
      <c r="O72" s="37"/>
      <c r="P72" s="37"/>
      <c r="Q72" s="38"/>
      <c r="R72" s="38"/>
      <c r="S72" s="38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8"/>
      <c r="AP72" s="37"/>
      <c r="AQ72" s="37"/>
      <c r="AR72" s="37"/>
      <c r="AS72" s="38"/>
      <c r="AT72" s="38"/>
      <c r="AU72" s="38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8"/>
      <c r="BR72" s="37"/>
      <c r="BS72" s="37"/>
      <c r="BT72" s="37"/>
      <c r="BU72" s="38"/>
      <c r="BV72" s="38"/>
      <c r="BW72" s="38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>
        <v>5</v>
      </c>
      <c r="CO72" s="37">
        <v>190</v>
      </c>
      <c r="CP72" s="37">
        <v>30</v>
      </c>
      <c r="CQ72" s="37">
        <v>12</v>
      </c>
      <c r="CR72" s="37">
        <v>18</v>
      </c>
      <c r="CS72" s="38"/>
      <c r="CT72" s="37"/>
      <c r="CU72" s="37">
        <v>160</v>
      </c>
      <c r="CV72" s="37"/>
      <c r="CW72" s="38"/>
      <c r="CX72" s="38"/>
      <c r="CY72" s="38"/>
      <c r="CZ72" s="37"/>
      <c r="DA72" s="37">
        <v>30</v>
      </c>
      <c r="DB72" s="37"/>
      <c r="DC72" s="37">
        <v>5</v>
      </c>
      <c r="DD72" s="37">
        <v>30</v>
      </c>
      <c r="DE72" s="37">
        <v>190</v>
      </c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8"/>
      <c r="DV72" s="37"/>
      <c r="DW72" s="37"/>
      <c r="DX72" s="37"/>
      <c r="DY72" s="38"/>
      <c r="DZ72" s="38"/>
      <c r="EA72" s="38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 t="s">
        <v>114</v>
      </c>
      <c r="ES72" s="59" t="s">
        <v>186</v>
      </c>
    </row>
    <row r="73" spans="1:149" ht="38.25" customHeight="1" x14ac:dyDescent="0.2">
      <c r="A73" s="13">
        <v>4</v>
      </c>
      <c r="B73" s="18" t="s">
        <v>90</v>
      </c>
      <c r="C73" s="15" t="s">
        <v>34</v>
      </c>
      <c r="D73" s="37"/>
      <c r="E73" s="37">
        <v>5</v>
      </c>
      <c r="F73" s="37">
        <v>190</v>
      </c>
      <c r="G73" s="37">
        <v>30</v>
      </c>
      <c r="H73" s="37"/>
      <c r="I73" s="37"/>
      <c r="J73" s="37"/>
      <c r="K73" s="37"/>
      <c r="L73" s="37"/>
      <c r="M73" s="38"/>
      <c r="N73" s="37"/>
      <c r="O73" s="37"/>
      <c r="P73" s="37"/>
      <c r="Q73" s="38"/>
      <c r="R73" s="38"/>
      <c r="S73" s="38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8"/>
      <c r="AP73" s="37"/>
      <c r="AQ73" s="37"/>
      <c r="AR73" s="37"/>
      <c r="AS73" s="38"/>
      <c r="AT73" s="38"/>
      <c r="AU73" s="38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8"/>
      <c r="BR73" s="37"/>
      <c r="BS73" s="37"/>
      <c r="BT73" s="37"/>
      <c r="BU73" s="38"/>
      <c r="BV73" s="38"/>
      <c r="BW73" s="38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>
        <v>5</v>
      </c>
      <c r="CO73" s="37">
        <v>190</v>
      </c>
      <c r="CP73" s="37">
        <v>30</v>
      </c>
      <c r="CQ73" s="37">
        <v>12</v>
      </c>
      <c r="CR73" s="37">
        <v>18</v>
      </c>
      <c r="CS73" s="38"/>
      <c r="CT73" s="37"/>
      <c r="CU73" s="37">
        <v>160</v>
      </c>
      <c r="CV73" s="37"/>
      <c r="CW73" s="38"/>
      <c r="CX73" s="38"/>
      <c r="CY73" s="38"/>
      <c r="CZ73" s="37"/>
      <c r="DA73" s="37">
        <v>30</v>
      </c>
      <c r="DB73" s="37"/>
      <c r="DC73" s="37">
        <v>5</v>
      </c>
      <c r="DD73" s="37">
        <v>30</v>
      </c>
      <c r="DE73" s="37">
        <v>190</v>
      </c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8"/>
      <c r="DV73" s="37"/>
      <c r="DW73" s="37"/>
      <c r="DX73" s="37"/>
      <c r="DY73" s="38"/>
      <c r="DZ73" s="38"/>
      <c r="EA73" s="38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 t="s">
        <v>114</v>
      </c>
      <c r="ES73" s="59" t="s">
        <v>187</v>
      </c>
    </row>
    <row r="74" spans="1:149" ht="19.5" customHeight="1" x14ac:dyDescent="0.2">
      <c r="A74" s="10"/>
      <c r="B74" s="99" t="s">
        <v>133</v>
      </c>
      <c r="C74" s="100"/>
      <c r="D74" s="46"/>
      <c r="E74" s="36">
        <f>E75+E76+E77+E78</f>
        <v>18</v>
      </c>
      <c r="F74" s="36">
        <f t="shared" ref="F74:BK74" si="42">F75+F76+F77+F78</f>
        <v>684</v>
      </c>
      <c r="G74" s="36">
        <f t="shared" si="42"/>
        <v>120</v>
      </c>
      <c r="H74" s="36">
        <f t="shared" si="42"/>
        <v>0</v>
      </c>
      <c r="I74" s="36">
        <f t="shared" si="42"/>
        <v>0</v>
      </c>
      <c r="J74" s="36">
        <f t="shared" si="42"/>
        <v>0</v>
      </c>
      <c r="K74" s="36">
        <f t="shared" si="42"/>
        <v>0</v>
      </c>
      <c r="L74" s="36">
        <f t="shared" si="42"/>
        <v>0</v>
      </c>
      <c r="M74" s="36">
        <f t="shared" si="42"/>
        <v>0</v>
      </c>
      <c r="N74" s="36">
        <f t="shared" si="42"/>
        <v>0</v>
      </c>
      <c r="O74" s="36">
        <f t="shared" si="42"/>
        <v>0</v>
      </c>
      <c r="P74" s="36">
        <f t="shared" si="42"/>
        <v>0</v>
      </c>
      <c r="Q74" s="36">
        <f t="shared" si="42"/>
        <v>0</v>
      </c>
      <c r="R74" s="36">
        <f t="shared" si="42"/>
        <v>0</v>
      </c>
      <c r="S74" s="36">
        <f t="shared" si="42"/>
        <v>0</v>
      </c>
      <c r="T74" s="36">
        <f t="shared" si="42"/>
        <v>0</v>
      </c>
      <c r="U74" s="36">
        <f t="shared" si="42"/>
        <v>0</v>
      </c>
      <c r="V74" s="36">
        <f t="shared" si="42"/>
        <v>0</v>
      </c>
      <c r="W74" s="36">
        <f t="shared" si="42"/>
        <v>0</v>
      </c>
      <c r="X74" s="36">
        <f t="shared" si="42"/>
        <v>0</v>
      </c>
      <c r="Y74" s="36">
        <f t="shared" si="42"/>
        <v>0</v>
      </c>
      <c r="Z74" s="36">
        <f t="shared" si="42"/>
        <v>0</v>
      </c>
      <c r="AA74" s="36">
        <f t="shared" si="42"/>
        <v>0</v>
      </c>
      <c r="AB74" s="36">
        <f t="shared" si="42"/>
        <v>0</v>
      </c>
      <c r="AC74" s="36">
        <f t="shared" si="42"/>
        <v>0</v>
      </c>
      <c r="AD74" s="36">
        <f t="shared" si="42"/>
        <v>0</v>
      </c>
      <c r="AE74" s="36">
        <f t="shared" si="42"/>
        <v>0</v>
      </c>
      <c r="AF74" s="36">
        <f t="shared" si="42"/>
        <v>0</v>
      </c>
      <c r="AG74" s="36">
        <f t="shared" si="42"/>
        <v>0</v>
      </c>
      <c r="AH74" s="36">
        <f t="shared" si="42"/>
        <v>0</v>
      </c>
      <c r="AI74" s="36">
        <f t="shared" si="42"/>
        <v>0</v>
      </c>
      <c r="AJ74" s="36">
        <f t="shared" si="42"/>
        <v>0</v>
      </c>
      <c r="AK74" s="36">
        <f t="shared" si="42"/>
        <v>0</v>
      </c>
      <c r="AL74" s="36">
        <f t="shared" si="42"/>
        <v>0</v>
      </c>
      <c r="AM74" s="36">
        <f t="shared" si="42"/>
        <v>0</v>
      </c>
      <c r="AN74" s="36">
        <f t="shared" si="42"/>
        <v>0</v>
      </c>
      <c r="AO74" s="36">
        <f t="shared" si="42"/>
        <v>0</v>
      </c>
      <c r="AP74" s="36">
        <f t="shared" si="42"/>
        <v>0</v>
      </c>
      <c r="AQ74" s="36">
        <f t="shared" si="42"/>
        <v>0</v>
      </c>
      <c r="AR74" s="36">
        <f t="shared" si="42"/>
        <v>0</v>
      </c>
      <c r="AS74" s="36">
        <f t="shared" si="42"/>
        <v>0</v>
      </c>
      <c r="AT74" s="36">
        <f t="shared" si="42"/>
        <v>0</v>
      </c>
      <c r="AU74" s="36">
        <f t="shared" si="42"/>
        <v>0</v>
      </c>
      <c r="AV74" s="36">
        <f t="shared" si="42"/>
        <v>0</v>
      </c>
      <c r="AW74" s="36">
        <f t="shared" si="42"/>
        <v>0</v>
      </c>
      <c r="AX74" s="36">
        <f t="shared" si="42"/>
        <v>0</v>
      </c>
      <c r="AY74" s="36">
        <f t="shared" si="42"/>
        <v>0</v>
      </c>
      <c r="AZ74" s="36">
        <f t="shared" si="42"/>
        <v>0</v>
      </c>
      <c r="BA74" s="36">
        <f t="shared" si="42"/>
        <v>0</v>
      </c>
      <c r="BB74" s="36">
        <f t="shared" si="42"/>
        <v>0</v>
      </c>
      <c r="BC74" s="36">
        <f t="shared" si="42"/>
        <v>0</v>
      </c>
      <c r="BD74" s="36">
        <f t="shared" si="42"/>
        <v>0</v>
      </c>
      <c r="BE74" s="36">
        <f t="shared" si="42"/>
        <v>0</v>
      </c>
      <c r="BF74" s="36">
        <f t="shared" si="42"/>
        <v>0</v>
      </c>
      <c r="BG74" s="36">
        <f t="shared" si="42"/>
        <v>0</v>
      </c>
      <c r="BH74" s="36">
        <f t="shared" si="42"/>
        <v>0</v>
      </c>
      <c r="BI74" s="36">
        <f t="shared" si="42"/>
        <v>0</v>
      </c>
      <c r="BJ74" s="36">
        <f t="shared" si="42"/>
        <v>0</v>
      </c>
      <c r="BK74" s="36">
        <f t="shared" si="42"/>
        <v>0</v>
      </c>
      <c r="BL74" s="36">
        <f t="shared" ref="BL74:DN74" si="43">BL75+BL76+BL77+BL78</f>
        <v>0</v>
      </c>
      <c r="BM74" s="36">
        <f t="shared" si="43"/>
        <v>0</v>
      </c>
      <c r="BN74" s="36">
        <f t="shared" si="43"/>
        <v>0</v>
      </c>
      <c r="BO74" s="36">
        <f t="shared" si="43"/>
        <v>0</v>
      </c>
      <c r="BP74" s="36">
        <f t="shared" si="43"/>
        <v>0</v>
      </c>
      <c r="BQ74" s="36">
        <f t="shared" si="43"/>
        <v>0</v>
      </c>
      <c r="BR74" s="36">
        <f t="shared" si="43"/>
        <v>0</v>
      </c>
      <c r="BS74" s="36">
        <f t="shared" si="43"/>
        <v>0</v>
      </c>
      <c r="BT74" s="36">
        <f t="shared" si="43"/>
        <v>0</v>
      </c>
      <c r="BU74" s="36">
        <f t="shared" si="43"/>
        <v>0</v>
      </c>
      <c r="BV74" s="36">
        <f t="shared" si="43"/>
        <v>0</v>
      </c>
      <c r="BW74" s="36">
        <f t="shared" si="43"/>
        <v>0</v>
      </c>
      <c r="BX74" s="36">
        <f t="shared" si="43"/>
        <v>0</v>
      </c>
      <c r="BY74" s="36">
        <f t="shared" si="43"/>
        <v>0</v>
      </c>
      <c r="BZ74" s="36">
        <f t="shared" si="43"/>
        <v>0</v>
      </c>
      <c r="CA74" s="36">
        <f t="shared" si="43"/>
        <v>0</v>
      </c>
      <c r="CB74" s="36">
        <f t="shared" si="43"/>
        <v>0</v>
      </c>
      <c r="CC74" s="36">
        <f t="shared" si="43"/>
        <v>0</v>
      </c>
      <c r="CD74" s="36">
        <f t="shared" si="43"/>
        <v>0</v>
      </c>
      <c r="CE74" s="36">
        <f t="shared" si="43"/>
        <v>0</v>
      </c>
      <c r="CF74" s="36">
        <f t="shared" si="43"/>
        <v>0</v>
      </c>
      <c r="CG74" s="36">
        <f t="shared" si="43"/>
        <v>0</v>
      </c>
      <c r="CH74" s="36">
        <f t="shared" si="43"/>
        <v>0</v>
      </c>
      <c r="CI74" s="36">
        <f t="shared" si="43"/>
        <v>0</v>
      </c>
      <c r="CJ74" s="36">
        <f t="shared" si="43"/>
        <v>0</v>
      </c>
      <c r="CK74" s="36">
        <f t="shared" si="43"/>
        <v>0</v>
      </c>
      <c r="CL74" s="36">
        <f t="shared" si="43"/>
        <v>0</v>
      </c>
      <c r="CM74" s="36">
        <f t="shared" si="43"/>
        <v>0</v>
      </c>
      <c r="CN74" s="36">
        <f t="shared" si="43"/>
        <v>18</v>
      </c>
      <c r="CO74" s="36">
        <f t="shared" si="43"/>
        <v>684</v>
      </c>
      <c r="CP74" s="36">
        <f t="shared" si="43"/>
        <v>120</v>
      </c>
      <c r="CQ74" s="36">
        <f t="shared" si="43"/>
        <v>48</v>
      </c>
      <c r="CR74" s="36">
        <f t="shared" si="43"/>
        <v>72</v>
      </c>
      <c r="CS74" s="36">
        <f t="shared" si="43"/>
        <v>0</v>
      </c>
      <c r="CT74" s="36">
        <f t="shared" si="43"/>
        <v>0</v>
      </c>
      <c r="CU74" s="36">
        <f t="shared" si="43"/>
        <v>564</v>
      </c>
      <c r="CV74" s="36">
        <f t="shared" si="43"/>
        <v>0</v>
      </c>
      <c r="CW74" s="36">
        <f t="shared" si="43"/>
        <v>0</v>
      </c>
      <c r="CX74" s="36">
        <f t="shared" si="43"/>
        <v>0</v>
      </c>
      <c r="CY74" s="36">
        <f t="shared" si="43"/>
        <v>0</v>
      </c>
      <c r="CZ74" s="36">
        <f t="shared" si="43"/>
        <v>0</v>
      </c>
      <c r="DA74" s="36">
        <f t="shared" si="43"/>
        <v>60</v>
      </c>
      <c r="DB74" s="36">
        <f t="shared" si="43"/>
        <v>0</v>
      </c>
      <c r="DC74" s="36">
        <f t="shared" si="43"/>
        <v>8</v>
      </c>
      <c r="DD74" s="36">
        <f t="shared" si="43"/>
        <v>60</v>
      </c>
      <c r="DE74" s="36">
        <f t="shared" si="43"/>
        <v>304</v>
      </c>
      <c r="DF74" s="36">
        <f t="shared" si="43"/>
        <v>60</v>
      </c>
      <c r="DG74" s="36">
        <f t="shared" si="43"/>
        <v>0</v>
      </c>
      <c r="DH74" s="36">
        <f t="shared" si="43"/>
        <v>10</v>
      </c>
      <c r="DI74" s="36">
        <f t="shared" si="43"/>
        <v>60</v>
      </c>
      <c r="DJ74" s="36">
        <f t="shared" si="43"/>
        <v>380</v>
      </c>
      <c r="DK74" s="36">
        <f t="shared" si="43"/>
        <v>0</v>
      </c>
      <c r="DL74" s="36">
        <f t="shared" si="43"/>
        <v>0</v>
      </c>
      <c r="DM74" s="36">
        <f t="shared" si="43"/>
        <v>0</v>
      </c>
      <c r="DN74" s="36">
        <f t="shared" si="43"/>
        <v>0</v>
      </c>
      <c r="DO74" s="36">
        <f t="shared" ref="DO74:EQ74" si="44">DO75+DO76+DO77+DO78</f>
        <v>0</v>
      </c>
      <c r="DP74" s="36">
        <f t="shared" si="44"/>
        <v>0</v>
      </c>
      <c r="DQ74" s="36">
        <f t="shared" si="44"/>
        <v>0</v>
      </c>
      <c r="DR74" s="36">
        <f t="shared" si="44"/>
        <v>0</v>
      </c>
      <c r="DS74" s="36">
        <f t="shared" si="44"/>
        <v>0</v>
      </c>
      <c r="DT74" s="36">
        <f t="shared" si="44"/>
        <v>0</v>
      </c>
      <c r="DU74" s="36">
        <f t="shared" si="44"/>
        <v>0</v>
      </c>
      <c r="DV74" s="36">
        <f t="shared" si="44"/>
        <v>0</v>
      </c>
      <c r="DW74" s="36">
        <f t="shared" si="44"/>
        <v>0</v>
      </c>
      <c r="DX74" s="36">
        <f t="shared" si="44"/>
        <v>0</v>
      </c>
      <c r="DY74" s="36">
        <f t="shared" si="44"/>
        <v>0</v>
      </c>
      <c r="DZ74" s="36">
        <f t="shared" si="44"/>
        <v>0</v>
      </c>
      <c r="EA74" s="36">
        <f t="shared" si="44"/>
        <v>0</v>
      </c>
      <c r="EB74" s="36">
        <f t="shared" si="44"/>
        <v>0</v>
      </c>
      <c r="EC74" s="36">
        <f t="shared" si="44"/>
        <v>0</v>
      </c>
      <c r="ED74" s="36">
        <f t="shared" si="44"/>
        <v>0</v>
      </c>
      <c r="EE74" s="36">
        <f t="shared" si="44"/>
        <v>0</v>
      </c>
      <c r="EF74" s="36">
        <f t="shared" si="44"/>
        <v>0</v>
      </c>
      <c r="EG74" s="36">
        <f t="shared" si="44"/>
        <v>0</v>
      </c>
      <c r="EH74" s="36">
        <f t="shared" si="44"/>
        <v>0</v>
      </c>
      <c r="EI74" s="36">
        <f t="shared" si="44"/>
        <v>0</v>
      </c>
      <c r="EJ74" s="36">
        <f t="shared" si="44"/>
        <v>0</v>
      </c>
      <c r="EK74" s="36">
        <f t="shared" si="44"/>
        <v>0</v>
      </c>
      <c r="EL74" s="36">
        <f t="shared" si="44"/>
        <v>0</v>
      </c>
      <c r="EM74" s="36">
        <f t="shared" si="44"/>
        <v>0</v>
      </c>
      <c r="EN74" s="36">
        <f t="shared" si="44"/>
        <v>0</v>
      </c>
      <c r="EO74" s="36">
        <f t="shared" si="44"/>
        <v>0</v>
      </c>
      <c r="EP74" s="36">
        <f t="shared" si="44"/>
        <v>0</v>
      </c>
      <c r="EQ74" s="36">
        <f t="shared" si="44"/>
        <v>0</v>
      </c>
      <c r="ER74" s="46"/>
      <c r="ES74" s="52"/>
    </row>
    <row r="75" spans="1:149" ht="38.25" customHeight="1" x14ac:dyDescent="0.2">
      <c r="A75" s="44"/>
      <c r="B75" s="45" t="s">
        <v>125</v>
      </c>
      <c r="C75" s="15" t="s">
        <v>34</v>
      </c>
      <c r="D75" s="37"/>
      <c r="E75" s="37">
        <v>4</v>
      </c>
      <c r="F75" s="37">
        <v>152</v>
      </c>
      <c r="G75" s="37">
        <v>30</v>
      </c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7">
        <v>4</v>
      </c>
      <c r="CO75" s="37">
        <v>152</v>
      </c>
      <c r="CP75" s="37">
        <v>30</v>
      </c>
      <c r="CQ75" s="37">
        <v>12</v>
      </c>
      <c r="CR75" s="37">
        <v>18</v>
      </c>
      <c r="CS75" s="38"/>
      <c r="CT75" s="37"/>
      <c r="CU75" s="37">
        <v>122</v>
      </c>
      <c r="CV75" s="37"/>
      <c r="CW75" s="38"/>
      <c r="CX75" s="38"/>
      <c r="CY75" s="38"/>
      <c r="CZ75" s="37"/>
      <c r="DA75" s="37">
        <v>30</v>
      </c>
      <c r="DB75" s="37"/>
      <c r="DC75" s="37">
        <v>4</v>
      </c>
      <c r="DD75" s="37">
        <v>30</v>
      </c>
      <c r="DE75" s="37">
        <v>152</v>
      </c>
      <c r="DF75" s="37"/>
      <c r="DG75" s="37"/>
      <c r="DH75" s="37"/>
      <c r="DI75" s="37"/>
      <c r="DJ75" s="37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7" t="s">
        <v>114</v>
      </c>
      <c r="ES75" s="59" t="s">
        <v>173</v>
      </c>
    </row>
    <row r="76" spans="1:149" ht="41.25" customHeight="1" x14ac:dyDescent="0.2">
      <c r="A76" s="44"/>
      <c r="B76" s="45" t="s">
        <v>126</v>
      </c>
      <c r="C76" s="15" t="s">
        <v>34</v>
      </c>
      <c r="D76" s="37"/>
      <c r="E76" s="37">
        <v>4</v>
      </c>
      <c r="F76" s="37">
        <v>152</v>
      </c>
      <c r="G76" s="37">
        <v>30</v>
      </c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7">
        <v>4</v>
      </c>
      <c r="CO76" s="37">
        <v>152</v>
      </c>
      <c r="CP76" s="37">
        <v>30</v>
      </c>
      <c r="CQ76" s="37">
        <v>12</v>
      </c>
      <c r="CR76" s="37">
        <v>18</v>
      </c>
      <c r="CS76" s="38"/>
      <c r="CT76" s="37"/>
      <c r="CU76" s="37">
        <v>122</v>
      </c>
      <c r="CV76" s="37"/>
      <c r="CW76" s="38"/>
      <c r="CX76" s="38"/>
      <c r="CY76" s="38"/>
      <c r="CZ76" s="37"/>
      <c r="DA76" s="37">
        <v>30</v>
      </c>
      <c r="DB76" s="37"/>
      <c r="DC76" s="37">
        <v>4</v>
      </c>
      <c r="DD76" s="37">
        <v>30</v>
      </c>
      <c r="DE76" s="37">
        <v>152</v>
      </c>
      <c r="DF76" s="37"/>
      <c r="DG76" s="37"/>
      <c r="DH76" s="37"/>
      <c r="DI76" s="37"/>
      <c r="DJ76" s="37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7" t="s">
        <v>114</v>
      </c>
      <c r="ES76" s="59" t="s">
        <v>174</v>
      </c>
    </row>
    <row r="77" spans="1:149" ht="27.75" customHeight="1" x14ac:dyDescent="0.2">
      <c r="A77" s="44"/>
      <c r="B77" s="45" t="s">
        <v>127</v>
      </c>
      <c r="C77" s="15" t="s">
        <v>34</v>
      </c>
      <c r="D77" s="37"/>
      <c r="E77" s="37">
        <v>5</v>
      </c>
      <c r="F77" s="37">
        <v>190</v>
      </c>
      <c r="G77" s="37">
        <v>30</v>
      </c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7">
        <v>5</v>
      </c>
      <c r="CO77" s="37">
        <v>190</v>
      </c>
      <c r="CP77" s="37">
        <v>30</v>
      </c>
      <c r="CQ77" s="37">
        <v>12</v>
      </c>
      <c r="CR77" s="37">
        <v>18</v>
      </c>
      <c r="CS77" s="38"/>
      <c r="CT77" s="37"/>
      <c r="CU77" s="37">
        <v>160</v>
      </c>
      <c r="CV77" s="37"/>
      <c r="CW77" s="38"/>
      <c r="CX77" s="38"/>
      <c r="CY77" s="38"/>
      <c r="CZ77" s="37"/>
      <c r="DA77" s="37"/>
      <c r="DB77" s="37"/>
      <c r="DC77" s="37"/>
      <c r="DD77" s="37"/>
      <c r="DE77" s="37"/>
      <c r="DF77" s="37">
        <v>30</v>
      </c>
      <c r="DG77" s="37"/>
      <c r="DH77" s="37">
        <v>5</v>
      </c>
      <c r="DI77" s="37">
        <v>30</v>
      </c>
      <c r="DJ77" s="37">
        <v>190</v>
      </c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7" t="s">
        <v>114</v>
      </c>
      <c r="ES77" s="59" t="s">
        <v>175</v>
      </c>
    </row>
    <row r="78" spans="1:149" ht="48.75" customHeight="1" x14ac:dyDescent="0.2">
      <c r="A78" s="44"/>
      <c r="B78" s="45" t="s">
        <v>128</v>
      </c>
      <c r="C78" s="15" t="s">
        <v>34</v>
      </c>
      <c r="D78" s="37"/>
      <c r="E78" s="37">
        <v>5</v>
      </c>
      <c r="F78" s="37">
        <v>190</v>
      </c>
      <c r="G78" s="37">
        <v>30</v>
      </c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7">
        <v>5</v>
      </c>
      <c r="CO78" s="37">
        <v>190</v>
      </c>
      <c r="CP78" s="37">
        <v>30</v>
      </c>
      <c r="CQ78" s="37">
        <v>12</v>
      </c>
      <c r="CR78" s="37">
        <v>18</v>
      </c>
      <c r="CS78" s="38"/>
      <c r="CT78" s="37"/>
      <c r="CU78" s="37">
        <v>160</v>
      </c>
      <c r="CV78" s="37"/>
      <c r="CW78" s="38"/>
      <c r="CX78" s="38"/>
      <c r="CY78" s="38"/>
      <c r="CZ78" s="37"/>
      <c r="DA78" s="37"/>
      <c r="DB78" s="37"/>
      <c r="DC78" s="37"/>
      <c r="DD78" s="37"/>
      <c r="DE78" s="37"/>
      <c r="DF78" s="37">
        <v>30</v>
      </c>
      <c r="DG78" s="37"/>
      <c r="DH78" s="37">
        <v>5</v>
      </c>
      <c r="DI78" s="37">
        <v>30</v>
      </c>
      <c r="DJ78" s="37">
        <v>190</v>
      </c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7" t="s">
        <v>114</v>
      </c>
      <c r="ES78" s="59" t="s">
        <v>176</v>
      </c>
    </row>
    <row r="79" spans="1:149" ht="33.75" customHeight="1" x14ac:dyDescent="0.2">
      <c r="A79" s="10"/>
      <c r="B79" s="99" t="s">
        <v>134</v>
      </c>
      <c r="C79" s="100"/>
      <c r="D79" s="46"/>
      <c r="E79" s="36">
        <f>E80+E81+E82+E83</f>
        <v>18</v>
      </c>
      <c r="F79" s="36">
        <f t="shared" ref="F79:BK79" si="45">F80+F81+F82+F83</f>
        <v>684</v>
      </c>
      <c r="G79" s="36">
        <f t="shared" si="45"/>
        <v>120</v>
      </c>
      <c r="H79" s="36">
        <f t="shared" si="45"/>
        <v>0</v>
      </c>
      <c r="I79" s="36">
        <f t="shared" si="45"/>
        <v>0</v>
      </c>
      <c r="J79" s="36">
        <f t="shared" si="45"/>
        <v>0</v>
      </c>
      <c r="K79" s="36">
        <f t="shared" si="45"/>
        <v>0</v>
      </c>
      <c r="L79" s="36">
        <f t="shared" si="45"/>
        <v>0</v>
      </c>
      <c r="M79" s="36">
        <f t="shared" si="45"/>
        <v>0</v>
      </c>
      <c r="N79" s="36">
        <f t="shared" si="45"/>
        <v>0</v>
      </c>
      <c r="O79" s="36">
        <f t="shared" si="45"/>
        <v>0</v>
      </c>
      <c r="P79" s="36">
        <f t="shared" si="45"/>
        <v>0</v>
      </c>
      <c r="Q79" s="36">
        <f t="shared" si="45"/>
        <v>0</v>
      </c>
      <c r="R79" s="36">
        <f t="shared" si="45"/>
        <v>0</v>
      </c>
      <c r="S79" s="36">
        <f t="shared" si="45"/>
        <v>0</v>
      </c>
      <c r="T79" s="36">
        <f t="shared" si="45"/>
        <v>0</v>
      </c>
      <c r="U79" s="36">
        <f t="shared" si="45"/>
        <v>0</v>
      </c>
      <c r="V79" s="36">
        <f t="shared" si="45"/>
        <v>0</v>
      </c>
      <c r="W79" s="36">
        <f t="shared" si="45"/>
        <v>0</v>
      </c>
      <c r="X79" s="36">
        <f t="shared" si="45"/>
        <v>0</v>
      </c>
      <c r="Y79" s="36">
        <f t="shared" si="45"/>
        <v>0</v>
      </c>
      <c r="Z79" s="36">
        <f t="shared" si="45"/>
        <v>0</v>
      </c>
      <c r="AA79" s="36">
        <f t="shared" si="45"/>
        <v>0</v>
      </c>
      <c r="AB79" s="36">
        <f t="shared" si="45"/>
        <v>0</v>
      </c>
      <c r="AC79" s="36">
        <f t="shared" si="45"/>
        <v>0</v>
      </c>
      <c r="AD79" s="36">
        <f t="shared" si="45"/>
        <v>0</v>
      </c>
      <c r="AE79" s="36">
        <f t="shared" si="45"/>
        <v>0</v>
      </c>
      <c r="AF79" s="36">
        <f t="shared" si="45"/>
        <v>0</v>
      </c>
      <c r="AG79" s="36">
        <f t="shared" si="45"/>
        <v>0</v>
      </c>
      <c r="AH79" s="36">
        <f t="shared" si="45"/>
        <v>0</v>
      </c>
      <c r="AI79" s="36">
        <f t="shared" si="45"/>
        <v>0</v>
      </c>
      <c r="AJ79" s="36">
        <f t="shared" si="45"/>
        <v>0</v>
      </c>
      <c r="AK79" s="36">
        <f t="shared" si="45"/>
        <v>0</v>
      </c>
      <c r="AL79" s="36">
        <f t="shared" si="45"/>
        <v>0</v>
      </c>
      <c r="AM79" s="36">
        <f t="shared" si="45"/>
        <v>0</v>
      </c>
      <c r="AN79" s="36">
        <f t="shared" si="45"/>
        <v>0</v>
      </c>
      <c r="AO79" s="36">
        <f t="shared" si="45"/>
        <v>0</v>
      </c>
      <c r="AP79" s="36">
        <f t="shared" si="45"/>
        <v>0</v>
      </c>
      <c r="AQ79" s="36">
        <f t="shared" si="45"/>
        <v>0</v>
      </c>
      <c r="AR79" s="36">
        <f t="shared" si="45"/>
        <v>0</v>
      </c>
      <c r="AS79" s="36">
        <f t="shared" si="45"/>
        <v>0</v>
      </c>
      <c r="AT79" s="36">
        <f t="shared" si="45"/>
        <v>0</v>
      </c>
      <c r="AU79" s="36">
        <f t="shared" si="45"/>
        <v>0</v>
      </c>
      <c r="AV79" s="36">
        <f t="shared" si="45"/>
        <v>0</v>
      </c>
      <c r="AW79" s="36">
        <f t="shared" si="45"/>
        <v>0</v>
      </c>
      <c r="AX79" s="36">
        <f t="shared" si="45"/>
        <v>0</v>
      </c>
      <c r="AY79" s="36">
        <f t="shared" si="45"/>
        <v>0</v>
      </c>
      <c r="AZ79" s="36">
        <f t="shared" si="45"/>
        <v>0</v>
      </c>
      <c r="BA79" s="36">
        <f t="shared" si="45"/>
        <v>0</v>
      </c>
      <c r="BB79" s="36">
        <f t="shared" si="45"/>
        <v>0</v>
      </c>
      <c r="BC79" s="36">
        <f t="shared" si="45"/>
        <v>0</v>
      </c>
      <c r="BD79" s="36">
        <f t="shared" si="45"/>
        <v>0</v>
      </c>
      <c r="BE79" s="36">
        <f t="shared" si="45"/>
        <v>0</v>
      </c>
      <c r="BF79" s="36">
        <f t="shared" si="45"/>
        <v>0</v>
      </c>
      <c r="BG79" s="36">
        <f t="shared" si="45"/>
        <v>0</v>
      </c>
      <c r="BH79" s="36">
        <f t="shared" si="45"/>
        <v>0</v>
      </c>
      <c r="BI79" s="36">
        <f t="shared" si="45"/>
        <v>0</v>
      </c>
      <c r="BJ79" s="36">
        <f t="shared" si="45"/>
        <v>0</v>
      </c>
      <c r="BK79" s="36">
        <f t="shared" si="45"/>
        <v>0</v>
      </c>
      <c r="BL79" s="36">
        <f t="shared" ref="BL79:DN79" si="46">BL80+BL81+BL82+BL83</f>
        <v>0</v>
      </c>
      <c r="BM79" s="36">
        <f t="shared" si="46"/>
        <v>0</v>
      </c>
      <c r="BN79" s="36">
        <f t="shared" si="46"/>
        <v>0</v>
      </c>
      <c r="BO79" s="36">
        <f t="shared" si="46"/>
        <v>0</v>
      </c>
      <c r="BP79" s="36">
        <f t="shared" si="46"/>
        <v>0</v>
      </c>
      <c r="BQ79" s="36">
        <f t="shared" si="46"/>
        <v>0</v>
      </c>
      <c r="BR79" s="36">
        <f t="shared" si="46"/>
        <v>0</v>
      </c>
      <c r="BS79" s="36">
        <f t="shared" si="46"/>
        <v>0</v>
      </c>
      <c r="BT79" s="36">
        <f t="shared" si="46"/>
        <v>0</v>
      </c>
      <c r="BU79" s="36">
        <f t="shared" si="46"/>
        <v>0</v>
      </c>
      <c r="BV79" s="36">
        <f t="shared" si="46"/>
        <v>0</v>
      </c>
      <c r="BW79" s="36">
        <f t="shared" si="46"/>
        <v>0</v>
      </c>
      <c r="BX79" s="36">
        <f t="shared" si="46"/>
        <v>0</v>
      </c>
      <c r="BY79" s="36">
        <f t="shared" si="46"/>
        <v>0</v>
      </c>
      <c r="BZ79" s="36">
        <f t="shared" si="46"/>
        <v>0</v>
      </c>
      <c r="CA79" s="36">
        <f t="shared" si="46"/>
        <v>0</v>
      </c>
      <c r="CB79" s="36">
        <f t="shared" si="46"/>
        <v>0</v>
      </c>
      <c r="CC79" s="36">
        <f t="shared" si="46"/>
        <v>0</v>
      </c>
      <c r="CD79" s="36">
        <f t="shared" si="46"/>
        <v>0</v>
      </c>
      <c r="CE79" s="36">
        <f t="shared" si="46"/>
        <v>0</v>
      </c>
      <c r="CF79" s="36">
        <f t="shared" si="46"/>
        <v>0</v>
      </c>
      <c r="CG79" s="36">
        <f t="shared" si="46"/>
        <v>0</v>
      </c>
      <c r="CH79" s="36">
        <f t="shared" si="46"/>
        <v>0</v>
      </c>
      <c r="CI79" s="36">
        <f t="shared" si="46"/>
        <v>0</v>
      </c>
      <c r="CJ79" s="36">
        <f t="shared" si="46"/>
        <v>0</v>
      </c>
      <c r="CK79" s="36">
        <f t="shared" si="46"/>
        <v>0</v>
      </c>
      <c r="CL79" s="36">
        <f t="shared" si="46"/>
        <v>0</v>
      </c>
      <c r="CM79" s="36">
        <f t="shared" si="46"/>
        <v>0</v>
      </c>
      <c r="CN79" s="36">
        <f t="shared" si="46"/>
        <v>18</v>
      </c>
      <c r="CO79" s="36">
        <f t="shared" si="46"/>
        <v>684</v>
      </c>
      <c r="CP79" s="36">
        <f t="shared" si="46"/>
        <v>120</v>
      </c>
      <c r="CQ79" s="36">
        <f t="shared" si="46"/>
        <v>48</v>
      </c>
      <c r="CR79" s="36">
        <f t="shared" si="46"/>
        <v>72</v>
      </c>
      <c r="CS79" s="36">
        <f t="shared" si="46"/>
        <v>0</v>
      </c>
      <c r="CT79" s="36">
        <f t="shared" si="46"/>
        <v>0</v>
      </c>
      <c r="CU79" s="36">
        <f t="shared" si="46"/>
        <v>564</v>
      </c>
      <c r="CV79" s="36">
        <f t="shared" si="46"/>
        <v>0</v>
      </c>
      <c r="CW79" s="36">
        <f t="shared" si="46"/>
        <v>0</v>
      </c>
      <c r="CX79" s="36">
        <f t="shared" si="46"/>
        <v>0</v>
      </c>
      <c r="CY79" s="36">
        <f t="shared" si="46"/>
        <v>0</v>
      </c>
      <c r="CZ79" s="36">
        <f t="shared" si="46"/>
        <v>0</v>
      </c>
      <c r="DA79" s="36">
        <f t="shared" si="46"/>
        <v>60</v>
      </c>
      <c r="DB79" s="36">
        <f t="shared" si="46"/>
        <v>0</v>
      </c>
      <c r="DC79" s="36">
        <f t="shared" si="46"/>
        <v>8</v>
      </c>
      <c r="DD79" s="36">
        <f t="shared" si="46"/>
        <v>60</v>
      </c>
      <c r="DE79" s="36">
        <f t="shared" si="46"/>
        <v>304</v>
      </c>
      <c r="DF79" s="36">
        <f t="shared" si="46"/>
        <v>60</v>
      </c>
      <c r="DG79" s="36">
        <f t="shared" si="46"/>
        <v>0</v>
      </c>
      <c r="DH79" s="36">
        <f t="shared" si="46"/>
        <v>10</v>
      </c>
      <c r="DI79" s="36">
        <f t="shared" si="46"/>
        <v>60</v>
      </c>
      <c r="DJ79" s="36">
        <f t="shared" si="46"/>
        <v>380</v>
      </c>
      <c r="DK79" s="36">
        <f t="shared" si="46"/>
        <v>0</v>
      </c>
      <c r="DL79" s="36">
        <f t="shared" si="46"/>
        <v>0</v>
      </c>
      <c r="DM79" s="36">
        <f t="shared" si="46"/>
        <v>0</v>
      </c>
      <c r="DN79" s="36">
        <f t="shared" si="46"/>
        <v>0</v>
      </c>
      <c r="DO79" s="36">
        <f t="shared" ref="DO79:EQ79" si="47">DO80+DO81+DO82+DO83</f>
        <v>0</v>
      </c>
      <c r="DP79" s="36">
        <f t="shared" si="47"/>
        <v>0</v>
      </c>
      <c r="DQ79" s="36">
        <f t="shared" si="47"/>
        <v>0</v>
      </c>
      <c r="DR79" s="36">
        <f t="shared" si="47"/>
        <v>0</v>
      </c>
      <c r="DS79" s="36">
        <f t="shared" si="47"/>
        <v>0</v>
      </c>
      <c r="DT79" s="36">
        <f t="shared" si="47"/>
        <v>0</v>
      </c>
      <c r="DU79" s="36">
        <f t="shared" si="47"/>
        <v>0</v>
      </c>
      <c r="DV79" s="36">
        <f t="shared" si="47"/>
        <v>0</v>
      </c>
      <c r="DW79" s="36">
        <f t="shared" si="47"/>
        <v>0</v>
      </c>
      <c r="DX79" s="36">
        <f t="shared" si="47"/>
        <v>0</v>
      </c>
      <c r="DY79" s="36">
        <f t="shared" si="47"/>
        <v>0</v>
      </c>
      <c r="DZ79" s="36">
        <f t="shared" si="47"/>
        <v>0</v>
      </c>
      <c r="EA79" s="36">
        <f t="shared" si="47"/>
        <v>0</v>
      </c>
      <c r="EB79" s="36">
        <f t="shared" si="47"/>
        <v>0</v>
      </c>
      <c r="EC79" s="36">
        <f t="shared" si="47"/>
        <v>0</v>
      </c>
      <c r="ED79" s="36">
        <f t="shared" si="47"/>
        <v>0</v>
      </c>
      <c r="EE79" s="36">
        <f t="shared" si="47"/>
        <v>0</v>
      </c>
      <c r="EF79" s="36">
        <f t="shared" si="47"/>
        <v>0</v>
      </c>
      <c r="EG79" s="36">
        <f t="shared" si="47"/>
        <v>0</v>
      </c>
      <c r="EH79" s="36">
        <f t="shared" si="47"/>
        <v>0</v>
      </c>
      <c r="EI79" s="36">
        <f t="shared" si="47"/>
        <v>0</v>
      </c>
      <c r="EJ79" s="36">
        <f t="shared" si="47"/>
        <v>0</v>
      </c>
      <c r="EK79" s="36">
        <f t="shared" si="47"/>
        <v>0</v>
      </c>
      <c r="EL79" s="36">
        <f t="shared" si="47"/>
        <v>0</v>
      </c>
      <c r="EM79" s="36">
        <f t="shared" si="47"/>
        <v>0</v>
      </c>
      <c r="EN79" s="36">
        <f t="shared" si="47"/>
        <v>0</v>
      </c>
      <c r="EO79" s="36">
        <f t="shared" si="47"/>
        <v>0</v>
      </c>
      <c r="EP79" s="36">
        <f t="shared" si="47"/>
        <v>0</v>
      </c>
      <c r="EQ79" s="36">
        <f t="shared" si="47"/>
        <v>0</v>
      </c>
      <c r="ER79" s="46"/>
      <c r="ES79" s="52"/>
    </row>
    <row r="80" spans="1:149" ht="50.25" customHeight="1" x14ac:dyDescent="0.2">
      <c r="A80" s="44"/>
      <c r="B80" s="45" t="s">
        <v>129</v>
      </c>
      <c r="C80" s="15" t="s">
        <v>34</v>
      </c>
      <c r="D80" s="37"/>
      <c r="E80" s="37">
        <v>4</v>
      </c>
      <c r="F80" s="37">
        <v>152</v>
      </c>
      <c r="G80" s="37">
        <v>30</v>
      </c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7">
        <v>4</v>
      </c>
      <c r="CO80" s="37">
        <v>152</v>
      </c>
      <c r="CP80" s="37">
        <v>30</v>
      </c>
      <c r="CQ80" s="37">
        <v>12</v>
      </c>
      <c r="CR80" s="37">
        <v>18</v>
      </c>
      <c r="CS80" s="38"/>
      <c r="CT80" s="37"/>
      <c r="CU80" s="37">
        <v>122</v>
      </c>
      <c r="CV80" s="37"/>
      <c r="CW80" s="38"/>
      <c r="CX80" s="38"/>
      <c r="CY80" s="38"/>
      <c r="CZ80" s="37"/>
      <c r="DA80" s="37">
        <v>30</v>
      </c>
      <c r="DB80" s="37"/>
      <c r="DC80" s="37">
        <v>4</v>
      </c>
      <c r="DD80" s="37">
        <v>30</v>
      </c>
      <c r="DE80" s="37">
        <v>152</v>
      </c>
      <c r="DF80" s="37"/>
      <c r="DG80" s="37"/>
      <c r="DH80" s="37"/>
      <c r="DI80" s="37"/>
      <c r="DJ80" s="37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7" t="s">
        <v>114</v>
      </c>
      <c r="ES80" s="59" t="s">
        <v>177</v>
      </c>
    </row>
    <row r="81" spans="1:149" ht="36" customHeight="1" x14ac:dyDescent="0.2">
      <c r="A81" s="44"/>
      <c r="B81" s="45" t="s">
        <v>130</v>
      </c>
      <c r="C81" s="15" t="s">
        <v>34</v>
      </c>
      <c r="D81" s="37"/>
      <c r="E81" s="37">
        <v>4</v>
      </c>
      <c r="F81" s="37">
        <v>152</v>
      </c>
      <c r="G81" s="37">
        <v>30</v>
      </c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7">
        <v>4</v>
      </c>
      <c r="CO81" s="37">
        <v>152</v>
      </c>
      <c r="CP81" s="37">
        <v>30</v>
      </c>
      <c r="CQ81" s="37">
        <v>12</v>
      </c>
      <c r="CR81" s="37">
        <v>18</v>
      </c>
      <c r="CS81" s="38"/>
      <c r="CT81" s="37"/>
      <c r="CU81" s="37">
        <v>122</v>
      </c>
      <c r="CV81" s="37"/>
      <c r="CW81" s="38"/>
      <c r="CX81" s="38"/>
      <c r="CY81" s="38"/>
      <c r="CZ81" s="37"/>
      <c r="DA81" s="37">
        <v>30</v>
      </c>
      <c r="DB81" s="37"/>
      <c r="DC81" s="37">
        <v>4</v>
      </c>
      <c r="DD81" s="37">
        <v>30</v>
      </c>
      <c r="DE81" s="37">
        <v>152</v>
      </c>
      <c r="DF81" s="37"/>
      <c r="DG81" s="37"/>
      <c r="DH81" s="37"/>
      <c r="DI81" s="37"/>
      <c r="DJ81" s="37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7" t="s">
        <v>114</v>
      </c>
      <c r="ES81" s="59" t="s">
        <v>178</v>
      </c>
    </row>
    <row r="82" spans="1:149" ht="27.75" customHeight="1" x14ac:dyDescent="0.2">
      <c r="A82" s="44"/>
      <c r="B82" s="45" t="s">
        <v>131</v>
      </c>
      <c r="C82" s="15" t="s">
        <v>34</v>
      </c>
      <c r="D82" s="37"/>
      <c r="E82" s="37">
        <v>5</v>
      </c>
      <c r="F82" s="37">
        <v>190</v>
      </c>
      <c r="G82" s="37">
        <v>30</v>
      </c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7">
        <v>5</v>
      </c>
      <c r="CO82" s="37">
        <v>190</v>
      </c>
      <c r="CP82" s="37">
        <v>30</v>
      </c>
      <c r="CQ82" s="37">
        <v>12</v>
      </c>
      <c r="CR82" s="37">
        <v>18</v>
      </c>
      <c r="CS82" s="38"/>
      <c r="CT82" s="37"/>
      <c r="CU82" s="37">
        <v>160</v>
      </c>
      <c r="CV82" s="37"/>
      <c r="CW82" s="38"/>
      <c r="CX82" s="38"/>
      <c r="CY82" s="38"/>
      <c r="CZ82" s="37"/>
      <c r="DA82" s="37"/>
      <c r="DB82" s="37"/>
      <c r="DC82" s="37"/>
      <c r="DD82" s="37"/>
      <c r="DE82" s="37"/>
      <c r="DF82" s="37">
        <v>30</v>
      </c>
      <c r="DG82" s="37"/>
      <c r="DH82" s="37">
        <v>5</v>
      </c>
      <c r="DI82" s="37">
        <v>30</v>
      </c>
      <c r="DJ82" s="37">
        <v>190</v>
      </c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7" t="s">
        <v>114</v>
      </c>
      <c r="ES82" s="59" t="s">
        <v>179</v>
      </c>
    </row>
    <row r="83" spans="1:149" ht="31.5" customHeight="1" x14ac:dyDescent="0.2">
      <c r="A83" s="44"/>
      <c r="B83" s="45" t="s">
        <v>132</v>
      </c>
      <c r="C83" s="15" t="s">
        <v>34</v>
      </c>
      <c r="D83" s="37"/>
      <c r="E83" s="37">
        <v>5</v>
      </c>
      <c r="F83" s="37">
        <v>190</v>
      </c>
      <c r="G83" s="37">
        <v>30</v>
      </c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7">
        <v>5</v>
      </c>
      <c r="CO83" s="37">
        <v>190</v>
      </c>
      <c r="CP83" s="37">
        <v>30</v>
      </c>
      <c r="CQ83" s="37">
        <v>12</v>
      </c>
      <c r="CR83" s="37">
        <v>18</v>
      </c>
      <c r="CS83" s="38"/>
      <c r="CT83" s="37"/>
      <c r="CU83" s="37">
        <v>160</v>
      </c>
      <c r="CV83" s="37"/>
      <c r="CW83" s="38"/>
      <c r="CX83" s="38"/>
      <c r="CY83" s="38"/>
      <c r="CZ83" s="37"/>
      <c r="DA83" s="37"/>
      <c r="DB83" s="37"/>
      <c r="DC83" s="37"/>
      <c r="DD83" s="37"/>
      <c r="DE83" s="37"/>
      <c r="DF83" s="37">
        <v>30</v>
      </c>
      <c r="DG83" s="37"/>
      <c r="DH83" s="37">
        <v>5</v>
      </c>
      <c r="DI83" s="37">
        <v>30</v>
      </c>
      <c r="DJ83" s="37">
        <v>190</v>
      </c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7" t="s">
        <v>114</v>
      </c>
      <c r="ES83" s="59" t="s">
        <v>180</v>
      </c>
    </row>
    <row r="84" spans="1:149" ht="30" customHeight="1" x14ac:dyDescent="0.2">
      <c r="A84" s="10" t="s">
        <v>27</v>
      </c>
      <c r="B84" s="53" t="s">
        <v>26</v>
      </c>
      <c r="C84" s="11"/>
      <c r="D84" s="36">
        <v>20</v>
      </c>
      <c r="E84" s="36">
        <v>20</v>
      </c>
      <c r="F84" s="36">
        <f>E84*38</f>
        <v>760</v>
      </c>
      <c r="G84" s="36">
        <v>120</v>
      </c>
      <c r="H84" s="36"/>
      <c r="I84" s="36"/>
      <c r="J84" s="36"/>
      <c r="K84" s="36"/>
      <c r="L84" s="36"/>
      <c r="M84" s="35"/>
      <c r="N84" s="36"/>
      <c r="O84" s="36"/>
      <c r="P84" s="36"/>
      <c r="Q84" s="35"/>
      <c r="R84" s="35"/>
      <c r="S84" s="35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>
        <v>10</v>
      </c>
      <c r="AK84" s="36">
        <v>380</v>
      </c>
      <c r="AL84" s="36">
        <v>60</v>
      </c>
      <c r="AM84" s="36">
        <v>28</v>
      </c>
      <c r="AN84" s="36">
        <v>32</v>
      </c>
      <c r="AO84" s="35"/>
      <c r="AP84" s="36"/>
      <c r="AQ84" s="36">
        <v>320</v>
      </c>
      <c r="AR84" s="36"/>
      <c r="AS84" s="35"/>
      <c r="AT84" s="35"/>
      <c r="AU84" s="35"/>
      <c r="AV84" s="36"/>
      <c r="AW84" s="36">
        <v>30</v>
      </c>
      <c r="AX84" s="36" t="s">
        <v>114</v>
      </c>
      <c r="AY84" s="36">
        <v>5</v>
      </c>
      <c r="AZ84" s="36">
        <v>30</v>
      </c>
      <c r="BA84" s="36">
        <v>190</v>
      </c>
      <c r="BB84" s="36">
        <v>30</v>
      </c>
      <c r="BC84" s="36" t="s">
        <v>114</v>
      </c>
      <c r="BD84" s="36">
        <v>5</v>
      </c>
      <c r="BE84" s="36">
        <v>30</v>
      </c>
      <c r="BF84" s="36">
        <v>190</v>
      </c>
      <c r="BG84" s="36"/>
      <c r="BH84" s="36"/>
      <c r="BI84" s="36"/>
      <c r="BJ84" s="36"/>
      <c r="BK84" s="36"/>
      <c r="BL84" s="36">
        <v>10</v>
      </c>
      <c r="BM84" s="36">
        <v>380</v>
      </c>
      <c r="BN84" s="36">
        <v>60</v>
      </c>
      <c r="BO84" s="36">
        <v>28</v>
      </c>
      <c r="BP84" s="36">
        <v>32</v>
      </c>
      <c r="BQ84" s="35"/>
      <c r="BR84" s="36"/>
      <c r="BS84" s="36">
        <v>320</v>
      </c>
      <c r="BT84" s="36"/>
      <c r="BU84" s="35"/>
      <c r="BV84" s="35"/>
      <c r="BW84" s="35"/>
      <c r="BX84" s="36"/>
      <c r="BY84" s="36">
        <v>30</v>
      </c>
      <c r="BZ84" s="36" t="s">
        <v>114</v>
      </c>
      <c r="CA84" s="36">
        <v>5</v>
      </c>
      <c r="CB84" s="36">
        <v>30</v>
      </c>
      <c r="CC84" s="36">
        <v>190</v>
      </c>
      <c r="CD84" s="36">
        <v>30</v>
      </c>
      <c r="CE84" s="36" t="s">
        <v>114</v>
      </c>
      <c r="CF84" s="36">
        <v>5</v>
      </c>
      <c r="CG84" s="36">
        <v>30</v>
      </c>
      <c r="CH84" s="36">
        <v>190</v>
      </c>
      <c r="CI84" s="36">
        <v>0</v>
      </c>
      <c r="CJ84" s="36"/>
      <c r="CK84" s="36">
        <v>0</v>
      </c>
      <c r="CL84" s="36">
        <v>0</v>
      </c>
      <c r="CM84" s="36">
        <v>0</v>
      </c>
      <c r="CN84" s="36"/>
      <c r="CO84" s="36"/>
      <c r="CP84" s="36"/>
      <c r="CQ84" s="36"/>
      <c r="CR84" s="36"/>
      <c r="CS84" s="35"/>
      <c r="CT84" s="36"/>
      <c r="CU84" s="36"/>
      <c r="CV84" s="36"/>
      <c r="CW84" s="35"/>
      <c r="CX84" s="35"/>
      <c r="CY84" s="35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5"/>
      <c r="DV84" s="36"/>
      <c r="DW84" s="36"/>
      <c r="DX84" s="36"/>
      <c r="DY84" s="35"/>
      <c r="DZ84" s="35"/>
      <c r="EA84" s="35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43"/>
      <c r="ES84" s="52"/>
    </row>
    <row r="85" spans="1:149" ht="28.5" customHeight="1" x14ac:dyDescent="0.2">
      <c r="A85" s="10" t="s">
        <v>29</v>
      </c>
      <c r="B85" s="53" t="s">
        <v>28</v>
      </c>
      <c r="C85" s="11"/>
      <c r="D85" s="36">
        <v>48</v>
      </c>
      <c r="E85" s="36">
        <f>E86+E89+E92+E95</f>
        <v>48</v>
      </c>
      <c r="F85" s="36">
        <f>F86+F89+F92+F95</f>
        <v>1824</v>
      </c>
      <c r="G85" s="36">
        <f t="shared" ref="G85:K85" si="48">G86+G89+G92+G95</f>
        <v>82</v>
      </c>
      <c r="H85" s="36">
        <f t="shared" si="48"/>
        <v>13</v>
      </c>
      <c r="I85" s="36">
        <f t="shared" si="48"/>
        <v>494</v>
      </c>
      <c r="J85" s="36">
        <f t="shared" si="48"/>
        <v>32</v>
      </c>
      <c r="K85" s="36">
        <f t="shared" si="48"/>
        <v>0</v>
      </c>
      <c r="L85" s="36">
        <f t="shared" ref="L85" si="49">L86+L89+L92+L95</f>
        <v>32</v>
      </c>
      <c r="M85" s="36">
        <f t="shared" ref="M85" si="50">M86+M89+M92+M95</f>
        <v>0</v>
      </c>
      <c r="N85" s="36">
        <f t="shared" ref="N85:P85" si="51">N86+N89+N92+N95</f>
        <v>0</v>
      </c>
      <c r="O85" s="36">
        <f t="shared" si="51"/>
        <v>462</v>
      </c>
      <c r="P85" s="36">
        <f t="shared" si="51"/>
        <v>0</v>
      </c>
      <c r="Q85" s="36">
        <f t="shared" ref="Q85" si="52">Q86+Q89+Q92+Q95</f>
        <v>0</v>
      </c>
      <c r="R85" s="36">
        <f t="shared" ref="R85" si="53">R86+R89+R92+R95</f>
        <v>0</v>
      </c>
      <c r="S85" s="36">
        <f t="shared" ref="S85:U85" si="54">S86+S89+S92+S95</f>
        <v>0</v>
      </c>
      <c r="T85" s="36">
        <f t="shared" si="54"/>
        <v>0</v>
      </c>
      <c r="U85" s="36">
        <f t="shared" si="54"/>
        <v>0</v>
      </c>
      <c r="V85" s="36">
        <f t="shared" ref="V85" si="55">V86+V89+V92+V95</f>
        <v>0</v>
      </c>
      <c r="W85" s="36">
        <f t="shared" ref="W85" si="56">W86+W89+W92+W95</f>
        <v>0</v>
      </c>
      <c r="X85" s="36">
        <f t="shared" ref="X85:Z85" si="57">X86+X89+X92+X95</f>
        <v>0</v>
      </c>
      <c r="Y85" s="36">
        <f t="shared" si="57"/>
        <v>0</v>
      </c>
      <c r="Z85" s="36">
        <f t="shared" si="57"/>
        <v>10</v>
      </c>
      <c r="AA85" s="36">
        <f t="shared" ref="AA85" si="58">AA86+AA89+AA92+AA95</f>
        <v>0</v>
      </c>
      <c r="AB85" s="36">
        <f t="shared" ref="AB85" si="59">AB86+AB89+AB92+AB95</f>
        <v>5</v>
      </c>
      <c r="AC85" s="36">
        <f t="shared" ref="AC85:AE85" si="60">AC86+AC89+AC92+AC95</f>
        <v>10</v>
      </c>
      <c r="AD85" s="36">
        <f t="shared" si="60"/>
        <v>190</v>
      </c>
      <c r="AE85" s="36">
        <f t="shared" si="60"/>
        <v>22</v>
      </c>
      <c r="AF85" s="36">
        <f t="shared" ref="AF85" si="61">AF86+AF89+AF92+AF95</f>
        <v>0</v>
      </c>
      <c r="AG85" s="36">
        <f t="shared" ref="AG85" si="62">AG86+AG89+AG92+AG95</f>
        <v>8</v>
      </c>
      <c r="AH85" s="36">
        <f t="shared" ref="AH85:AI85" si="63">AH86+AH89+AH92+AH95</f>
        <v>22</v>
      </c>
      <c r="AI85" s="36">
        <f t="shared" si="63"/>
        <v>304</v>
      </c>
      <c r="AJ85" s="36">
        <f t="shared" ref="AJ85" si="64">AJ86+AJ89+AJ92+AJ95</f>
        <v>7</v>
      </c>
      <c r="AK85" s="36">
        <f t="shared" ref="AK85" si="65">AK86+AK89+AK92+AK95</f>
        <v>266</v>
      </c>
      <c r="AL85" s="36">
        <f t="shared" ref="AL85" si="66">AL86+AL89+AL92+AL95</f>
        <v>20</v>
      </c>
      <c r="AM85" s="36">
        <f t="shared" ref="AM85:AO85" si="67">AM86+AM89+AM92+AM95</f>
        <v>0</v>
      </c>
      <c r="AN85" s="36">
        <f t="shared" si="67"/>
        <v>20</v>
      </c>
      <c r="AO85" s="36">
        <f t="shared" si="67"/>
        <v>0</v>
      </c>
      <c r="AP85" s="36">
        <f t="shared" ref="AP85" si="68">AP86+AP89+AP92+AP95</f>
        <v>0</v>
      </c>
      <c r="AQ85" s="36">
        <f t="shared" ref="AQ85" si="69">AQ86+AQ89+AQ92+AQ95</f>
        <v>56</v>
      </c>
      <c r="AR85" s="36">
        <f t="shared" ref="AR85:AT85" si="70">AR86+AR89+AR92+AR95</f>
        <v>0</v>
      </c>
      <c r="AS85" s="36">
        <f t="shared" si="70"/>
        <v>0</v>
      </c>
      <c r="AT85" s="36">
        <f t="shared" si="70"/>
        <v>0</v>
      </c>
      <c r="AU85" s="36">
        <f t="shared" ref="AU85" si="71">AU86+AU89+AU92+AU95</f>
        <v>0</v>
      </c>
      <c r="AV85" s="36">
        <f t="shared" ref="AV85" si="72">AV86+AV89+AV92+AV95</f>
        <v>0</v>
      </c>
      <c r="AW85" s="36">
        <f t="shared" ref="AW85:AY85" si="73">AW86+AW89+AW92+AW95</f>
        <v>0</v>
      </c>
      <c r="AX85" s="36">
        <f t="shared" si="73"/>
        <v>0</v>
      </c>
      <c r="AY85" s="36">
        <f t="shared" si="73"/>
        <v>0</v>
      </c>
      <c r="AZ85" s="36">
        <f t="shared" ref="AZ85" si="74">AZ86+AZ89+AZ92+AZ95</f>
        <v>0</v>
      </c>
      <c r="BA85" s="36">
        <f t="shared" ref="BA85" si="75">BA86+BA89+BA92+BA95</f>
        <v>0</v>
      </c>
      <c r="BB85" s="36">
        <f t="shared" ref="BB85:BD85" si="76">BB86+BB89+BB92+BB95</f>
        <v>0</v>
      </c>
      <c r="BC85" s="36">
        <f t="shared" si="76"/>
        <v>0</v>
      </c>
      <c r="BD85" s="36">
        <f t="shared" si="76"/>
        <v>0</v>
      </c>
      <c r="BE85" s="36">
        <f t="shared" ref="BE85" si="77">BE86+BE89+BE92+BE95</f>
        <v>0</v>
      </c>
      <c r="BF85" s="36">
        <f t="shared" ref="BF85" si="78">BF86+BF89+BF92+BF95</f>
        <v>0</v>
      </c>
      <c r="BG85" s="36">
        <f t="shared" ref="BG85:BI85" si="79">BG86+BG89+BG92+BG95</f>
        <v>20</v>
      </c>
      <c r="BH85" s="36">
        <f t="shared" si="79"/>
        <v>0</v>
      </c>
      <c r="BI85" s="36">
        <f t="shared" si="79"/>
        <v>7</v>
      </c>
      <c r="BJ85" s="36">
        <f t="shared" ref="BJ85" si="80">BJ86+BJ89+BJ92+BJ95</f>
        <v>20</v>
      </c>
      <c r="BK85" s="36">
        <f t="shared" ref="BK85" si="81">BK86+BK89+BK92+BK95</f>
        <v>266</v>
      </c>
      <c r="BL85" s="36">
        <f t="shared" ref="BL85:BN85" si="82">BL86+BL89+BL92+BL95</f>
        <v>7</v>
      </c>
      <c r="BM85" s="36">
        <f t="shared" si="82"/>
        <v>266</v>
      </c>
      <c r="BN85" s="36">
        <f t="shared" si="82"/>
        <v>10</v>
      </c>
      <c r="BO85" s="36">
        <f t="shared" ref="BO85" si="83">BO86+BO89+BO92+BO95</f>
        <v>0</v>
      </c>
      <c r="BP85" s="36">
        <f t="shared" ref="BP85" si="84">BP86+BP89+BP92+BP95</f>
        <v>10</v>
      </c>
      <c r="BQ85" s="36">
        <f t="shared" ref="BQ85:BS85" si="85">BQ86+BQ89+BQ92+BQ95</f>
        <v>0</v>
      </c>
      <c r="BR85" s="36">
        <f t="shared" si="85"/>
        <v>0</v>
      </c>
      <c r="BS85" s="36">
        <f t="shared" si="85"/>
        <v>66</v>
      </c>
      <c r="BT85" s="36">
        <f t="shared" ref="BT85" si="86">BT86+BT89+BT92+BT95</f>
        <v>0</v>
      </c>
      <c r="BU85" s="36">
        <f t="shared" ref="BU85" si="87">BU86+BU89+BU92+BU95</f>
        <v>0</v>
      </c>
      <c r="BV85" s="36">
        <f t="shared" ref="BV85:BX85" si="88">BV86+BV89+BV92+BV95</f>
        <v>0</v>
      </c>
      <c r="BW85" s="36">
        <f t="shared" si="88"/>
        <v>0</v>
      </c>
      <c r="BX85" s="36">
        <f t="shared" si="88"/>
        <v>0</v>
      </c>
      <c r="BY85" s="36">
        <f t="shared" ref="BY85" si="89">BY86+BY89+BY92+BY95</f>
        <v>0</v>
      </c>
      <c r="BZ85" s="36">
        <f t="shared" ref="BZ85" si="90">BZ86+BZ89+BZ92+BZ95</f>
        <v>0</v>
      </c>
      <c r="CA85" s="36">
        <f t="shared" ref="CA85:CC85" si="91">CA86+CA89+CA92+CA95</f>
        <v>0</v>
      </c>
      <c r="CB85" s="36">
        <f t="shared" si="91"/>
        <v>0</v>
      </c>
      <c r="CC85" s="36">
        <f t="shared" si="91"/>
        <v>0</v>
      </c>
      <c r="CD85" s="36">
        <f t="shared" ref="CD85" si="92">CD86+CD89+CD92+CD95</f>
        <v>0</v>
      </c>
      <c r="CE85" s="36">
        <f t="shared" ref="CE85" si="93">CE86+CE89+CE92+CE95</f>
        <v>0</v>
      </c>
      <c r="CF85" s="36">
        <f t="shared" ref="CF85:CH85" si="94">CF86+CF89+CF92+CF95</f>
        <v>0</v>
      </c>
      <c r="CG85" s="36">
        <f t="shared" si="94"/>
        <v>0</v>
      </c>
      <c r="CH85" s="36">
        <f t="shared" si="94"/>
        <v>0</v>
      </c>
      <c r="CI85" s="36">
        <f t="shared" ref="CI85" si="95">CI86+CI89+CI92+CI95</f>
        <v>10</v>
      </c>
      <c r="CJ85" s="36">
        <f t="shared" ref="CJ85" si="96">CJ86+CJ89+CJ92+CJ95</f>
        <v>0</v>
      </c>
      <c r="CK85" s="36">
        <f t="shared" ref="CK85:CM85" si="97">CK86+CK89+CK92+CK95</f>
        <v>7</v>
      </c>
      <c r="CL85" s="36">
        <f t="shared" si="97"/>
        <v>10</v>
      </c>
      <c r="CM85" s="36">
        <f t="shared" si="97"/>
        <v>266</v>
      </c>
      <c r="CN85" s="36">
        <f t="shared" ref="CN85" si="98">CN86+CN89+CN92+CN95</f>
        <v>5</v>
      </c>
      <c r="CO85" s="36">
        <f t="shared" ref="CO85" si="99">CO86+CO89+CO92+CO95</f>
        <v>190</v>
      </c>
      <c r="CP85" s="36">
        <f t="shared" ref="CP85:CR85" si="100">CP86+CP89+CP92+CP95</f>
        <v>10</v>
      </c>
      <c r="CQ85" s="36">
        <f t="shared" si="100"/>
        <v>0</v>
      </c>
      <c r="CR85" s="36">
        <f t="shared" si="100"/>
        <v>10</v>
      </c>
      <c r="CS85" s="36">
        <f t="shared" ref="CS85" si="101">CS86+CS89+CS92+CS95</f>
        <v>0</v>
      </c>
      <c r="CT85" s="36">
        <f t="shared" ref="CT85" si="102">CT86+CT89+CT92+CT95</f>
        <v>0</v>
      </c>
      <c r="CU85" s="36">
        <f t="shared" ref="CU85:CW85" si="103">CU86+CU89+CU92+CU95</f>
        <v>180</v>
      </c>
      <c r="CV85" s="36">
        <f t="shared" si="103"/>
        <v>0</v>
      </c>
      <c r="CW85" s="36">
        <f t="shared" si="103"/>
        <v>0</v>
      </c>
      <c r="CX85" s="36">
        <f t="shared" ref="CX85" si="104">CX86+CX89+CX92+CX95</f>
        <v>0</v>
      </c>
      <c r="CY85" s="36">
        <f t="shared" ref="CY85" si="105">CY86+CY89+CY92+CY95</f>
        <v>0</v>
      </c>
      <c r="CZ85" s="36">
        <f t="shared" ref="CZ85:DB85" si="106">CZ86+CZ89+CZ92+CZ95</f>
        <v>0</v>
      </c>
      <c r="DA85" s="36">
        <f t="shared" si="106"/>
        <v>0</v>
      </c>
      <c r="DB85" s="36">
        <f t="shared" si="106"/>
        <v>0</v>
      </c>
      <c r="DC85" s="36">
        <f t="shared" ref="DC85" si="107">DC86+DC89+DC92+DC95</f>
        <v>0</v>
      </c>
      <c r="DD85" s="36">
        <f t="shared" ref="DD85" si="108">DD86+DD89+DD92+DD95</f>
        <v>0</v>
      </c>
      <c r="DE85" s="36">
        <f t="shared" ref="DE85:DG85" si="109">DE86+DE89+DE92+DE95</f>
        <v>0</v>
      </c>
      <c r="DF85" s="36">
        <f t="shared" si="109"/>
        <v>0</v>
      </c>
      <c r="DG85" s="36">
        <f t="shared" si="109"/>
        <v>0</v>
      </c>
      <c r="DH85" s="36">
        <f t="shared" ref="DH85" si="110">DH86+DH89+DH92+DH95</f>
        <v>0</v>
      </c>
      <c r="DI85" s="36">
        <f t="shared" ref="DI85" si="111">DI86+DI89+DI92+DI95</f>
        <v>0</v>
      </c>
      <c r="DJ85" s="36">
        <f t="shared" ref="DJ85:DL85" si="112">DJ86+DJ89+DJ92+DJ95</f>
        <v>0</v>
      </c>
      <c r="DK85" s="36">
        <f t="shared" si="112"/>
        <v>10</v>
      </c>
      <c r="DL85" s="36">
        <f t="shared" si="112"/>
        <v>0</v>
      </c>
      <c r="DM85" s="36">
        <f t="shared" ref="DM85" si="113">DM86+DM89+DM92+DM95</f>
        <v>5</v>
      </c>
      <c r="DN85" s="36">
        <f t="shared" ref="DN85" si="114">DN86+DN89+DN92+DN95</f>
        <v>10</v>
      </c>
      <c r="DO85" s="36">
        <f t="shared" ref="DO85" si="115">DO86+DO89+DO92+DO95</f>
        <v>190</v>
      </c>
      <c r="DP85" s="36">
        <f t="shared" ref="DP85:DQ85" si="116">DP86+DP89+DP92+DP95</f>
        <v>16</v>
      </c>
      <c r="DQ85" s="36">
        <f t="shared" si="116"/>
        <v>608</v>
      </c>
      <c r="DR85" s="36">
        <f t="shared" ref="DR85" si="117">DR86+DR89+DR92+DR95</f>
        <v>10</v>
      </c>
      <c r="DS85" s="36">
        <f t="shared" ref="DS85" si="118">DS86+DS89+DS92+DS95</f>
        <v>0</v>
      </c>
      <c r="DT85" s="36">
        <f t="shared" ref="DT85:DV85" si="119">DT86+DT89+DT92+DT95</f>
        <v>10</v>
      </c>
      <c r="DU85" s="36">
        <f t="shared" si="119"/>
        <v>0</v>
      </c>
      <c r="DV85" s="36">
        <f t="shared" si="119"/>
        <v>0</v>
      </c>
      <c r="DW85" s="36">
        <f t="shared" ref="DW85" si="120">DW86+DW89+DW92+DW95</f>
        <v>370</v>
      </c>
      <c r="DX85" s="36">
        <f t="shared" ref="DX85" si="121">DX86+DX89+DX92+DX95</f>
        <v>0</v>
      </c>
      <c r="DY85" s="36">
        <f t="shared" ref="DY85:EA85" si="122">DY86+DY89+DY92+DY95</f>
        <v>0</v>
      </c>
      <c r="DZ85" s="36">
        <f t="shared" si="122"/>
        <v>0</v>
      </c>
      <c r="EA85" s="36">
        <f t="shared" si="122"/>
        <v>0</v>
      </c>
      <c r="EB85" s="36">
        <f t="shared" ref="EB85" si="123">EB86+EB89+EB92+EB95</f>
        <v>0</v>
      </c>
      <c r="EC85" s="36">
        <f t="shared" ref="EC85" si="124">EC86+EC89+EC92+EC95</f>
        <v>10</v>
      </c>
      <c r="ED85" s="36">
        <f t="shared" ref="ED85:EF85" si="125">ED86+ED89+ED92+ED95</f>
        <v>0</v>
      </c>
      <c r="EE85" s="36">
        <f t="shared" si="125"/>
        <v>10</v>
      </c>
      <c r="EF85" s="36">
        <f t="shared" si="125"/>
        <v>10</v>
      </c>
      <c r="EG85" s="36">
        <f t="shared" ref="EG85" si="126">EG86+EG89+EG92+EG95</f>
        <v>380</v>
      </c>
      <c r="EH85" s="36">
        <f t="shared" ref="EH85" si="127">EH86+EH89+EH92+EH95</f>
        <v>0</v>
      </c>
      <c r="EI85" s="36">
        <f t="shared" ref="EI85:EK85" si="128">EI86+EI89+EI92+EI95</f>
        <v>0</v>
      </c>
      <c r="EJ85" s="36">
        <f t="shared" si="128"/>
        <v>6</v>
      </c>
      <c r="EK85" s="36">
        <f t="shared" si="128"/>
        <v>0</v>
      </c>
      <c r="EL85" s="36">
        <f t="shared" ref="EL85" si="129">EL86+EL89+EL92+EL95</f>
        <v>228</v>
      </c>
      <c r="EM85" s="36">
        <f t="shared" ref="EM85" si="130">EM86+EM89+EM92+EM95</f>
        <v>0</v>
      </c>
      <c r="EN85" s="36">
        <f t="shared" ref="EN85:EP85" si="131">EN86+EN89+EN92+EN95</f>
        <v>0</v>
      </c>
      <c r="EO85" s="36">
        <f t="shared" si="131"/>
        <v>0</v>
      </c>
      <c r="EP85" s="36">
        <f t="shared" si="131"/>
        <v>0</v>
      </c>
      <c r="EQ85" s="36">
        <f t="shared" ref="EQ85" si="132">EQ86+EQ89+EQ92+EQ95</f>
        <v>0</v>
      </c>
      <c r="ER85" s="43"/>
      <c r="ES85" s="52"/>
    </row>
    <row r="86" spans="1:149" ht="12.75" customHeight="1" x14ac:dyDescent="0.2">
      <c r="A86" s="10"/>
      <c r="B86" s="55" t="s">
        <v>38</v>
      </c>
      <c r="C86" s="11"/>
      <c r="D86" s="36"/>
      <c r="E86" s="36">
        <f>E87+E88</f>
        <v>8</v>
      </c>
      <c r="F86" s="36">
        <f t="shared" ref="F86:BK86" si="133">F87+F88</f>
        <v>304</v>
      </c>
      <c r="G86" s="36">
        <f t="shared" si="133"/>
        <v>0</v>
      </c>
      <c r="H86" s="36">
        <f t="shared" si="133"/>
        <v>3</v>
      </c>
      <c r="I86" s="36">
        <f t="shared" si="133"/>
        <v>114</v>
      </c>
      <c r="J86" s="36">
        <f t="shared" si="133"/>
        <v>0</v>
      </c>
      <c r="K86" s="36">
        <f t="shared" si="133"/>
        <v>0</v>
      </c>
      <c r="L86" s="36">
        <f t="shared" si="133"/>
        <v>0</v>
      </c>
      <c r="M86" s="36">
        <f t="shared" si="133"/>
        <v>0</v>
      </c>
      <c r="N86" s="36">
        <f t="shared" si="133"/>
        <v>0</v>
      </c>
      <c r="O86" s="36">
        <f t="shared" si="133"/>
        <v>114</v>
      </c>
      <c r="P86" s="36">
        <f t="shared" si="133"/>
        <v>0</v>
      </c>
      <c r="Q86" s="36">
        <f t="shared" si="133"/>
        <v>0</v>
      </c>
      <c r="R86" s="36">
        <f t="shared" si="133"/>
        <v>0</v>
      </c>
      <c r="S86" s="36">
        <f t="shared" si="133"/>
        <v>0</v>
      </c>
      <c r="T86" s="36">
        <f t="shared" si="133"/>
        <v>0</v>
      </c>
      <c r="U86" s="36">
        <f t="shared" si="133"/>
        <v>0</v>
      </c>
      <c r="V86" s="36">
        <f t="shared" si="133"/>
        <v>0</v>
      </c>
      <c r="W86" s="36">
        <f t="shared" si="133"/>
        <v>0</v>
      </c>
      <c r="X86" s="36">
        <f t="shared" si="133"/>
        <v>0</v>
      </c>
      <c r="Y86" s="36">
        <f t="shared" si="133"/>
        <v>0</v>
      </c>
      <c r="Z86" s="36">
        <f t="shared" si="133"/>
        <v>0</v>
      </c>
      <c r="AA86" s="36">
        <f t="shared" si="133"/>
        <v>0</v>
      </c>
      <c r="AB86" s="36">
        <f t="shared" si="133"/>
        <v>3</v>
      </c>
      <c r="AC86" s="36">
        <f t="shared" si="133"/>
        <v>0</v>
      </c>
      <c r="AD86" s="36">
        <f t="shared" si="133"/>
        <v>114</v>
      </c>
      <c r="AE86" s="36">
        <f t="shared" si="133"/>
        <v>0</v>
      </c>
      <c r="AF86" s="36">
        <f t="shared" si="133"/>
        <v>0</v>
      </c>
      <c r="AG86" s="36">
        <f t="shared" si="133"/>
        <v>0</v>
      </c>
      <c r="AH86" s="36">
        <f t="shared" si="133"/>
        <v>0</v>
      </c>
      <c r="AI86" s="36">
        <f t="shared" si="133"/>
        <v>0</v>
      </c>
      <c r="AJ86" s="36">
        <f t="shared" si="133"/>
        <v>0</v>
      </c>
      <c r="AK86" s="36">
        <f t="shared" si="133"/>
        <v>0</v>
      </c>
      <c r="AL86" s="36">
        <f t="shared" si="133"/>
        <v>0</v>
      </c>
      <c r="AM86" s="36">
        <f t="shared" si="133"/>
        <v>0</v>
      </c>
      <c r="AN86" s="36">
        <f t="shared" si="133"/>
        <v>0</v>
      </c>
      <c r="AO86" s="36">
        <f t="shared" si="133"/>
        <v>0</v>
      </c>
      <c r="AP86" s="36">
        <f t="shared" si="133"/>
        <v>0</v>
      </c>
      <c r="AQ86" s="36">
        <f t="shared" si="133"/>
        <v>0</v>
      </c>
      <c r="AR86" s="36">
        <f t="shared" si="133"/>
        <v>0</v>
      </c>
      <c r="AS86" s="36">
        <f t="shared" si="133"/>
        <v>0</v>
      </c>
      <c r="AT86" s="36">
        <f t="shared" si="133"/>
        <v>0</v>
      </c>
      <c r="AU86" s="36">
        <f t="shared" si="133"/>
        <v>0</v>
      </c>
      <c r="AV86" s="36">
        <f t="shared" si="133"/>
        <v>0</v>
      </c>
      <c r="AW86" s="36">
        <f t="shared" si="133"/>
        <v>0</v>
      </c>
      <c r="AX86" s="36">
        <f t="shared" si="133"/>
        <v>0</v>
      </c>
      <c r="AY86" s="36">
        <f t="shared" si="133"/>
        <v>0</v>
      </c>
      <c r="AZ86" s="36">
        <f t="shared" si="133"/>
        <v>0</v>
      </c>
      <c r="BA86" s="36">
        <f t="shared" si="133"/>
        <v>0</v>
      </c>
      <c r="BB86" s="36">
        <f t="shared" si="133"/>
        <v>0</v>
      </c>
      <c r="BC86" s="36">
        <f t="shared" si="133"/>
        <v>0</v>
      </c>
      <c r="BD86" s="36">
        <f t="shared" si="133"/>
        <v>0</v>
      </c>
      <c r="BE86" s="36">
        <f t="shared" si="133"/>
        <v>0</v>
      </c>
      <c r="BF86" s="36">
        <f t="shared" si="133"/>
        <v>0</v>
      </c>
      <c r="BG86" s="36">
        <f t="shared" si="133"/>
        <v>0</v>
      </c>
      <c r="BH86" s="36">
        <f t="shared" si="133"/>
        <v>0</v>
      </c>
      <c r="BI86" s="36">
        <f t="shared" si="133"/>
        <v>0</v>
      </c>
      <c r="BJ86" s="36">
        <f t="shared" si="133"/>
        <v>0</v>
      </c>
      <c r="BK86" s="36">
        <f t="shared" si="133"/>
        <v>0</v>
      </c>
      <c r="BL86" s="36">
        <f t="shared" ref="BL86:DN86" si="134">BL87+BL88</f>
        <v>0</v>
      </c>
      <c r="BM86" s="36">
        <f t="shared" si="134"/>
        <v>0</v>
      </c>
      <c r="BN86" s="36">
        <f t="shared" si="134"/>
        <v>0</v>
      </c>
      <c r="BO86" s="36">
        <f t="shared" si="134"/>
        <v>0</v>
      </c>
      <c r="BP86" s="36">
        <f t="shared" si="134"/>
        <v>0</v>
      </c>
      <c r="BQ86" s="36">
        <f t="shared" si="134"/>
        <v>0</v>
      </c>
      <c r="BR86" s="36">
        <f t="shared" si="134"/>
        <v>0</v>
      </c>
      <c r="BS86" s="36">
        <f t="shared" si="134"/>
        <v>0</v>
      </c>
      <c r="BT86" s="36">
        <f t="shared" si="134"/>
        <v>0</v>
      </c>
      <c r="BU86" s="36">
        <f t="shared" si="134"/>
        <v>0</v>
      </c>
      <c r="BV86" s="36">
        <f t="shared" si="134"/>
        <v>0</v>
      </c>
      <c r="BW86" s="36">
        <f t="shared" si="134"/>
        <v>0</v>
      </c>
      <c r="BX86" s="36">
        <f t="shared" si="134"/>
        <v>0</v>
      </c>
      <c r="BY86" s="36">
        <f t="shared" si="134"/>
        <v>0</v>
      </c>
      <c r="BZ86" s="36">
        <f t="shared" si="134"/>
        <v>0</v>
      </c>
      <c r="CA86" s="36">
        <f t="shared" si="134"/>
        <v>0</v>
      </c>
      <c r="CB86" s="36">
        <f t="shared" si="134"/>
        <v>0</v>
      </c>
      <c r="CC86" s="36">
        <f t="shared" si="134"/>
        <v>0</v>
      </c>
      <c r="CD86" s="36">
        <f t="shared" si="134"/>
        <v>0</v>
      </c>
      <c r="CE86" s="36">
        <f t="shared" si="134"/>
        <v>0</v>
      </c>
      <c r="CF86" s="36">
        <f t="shared" si="134"/>
        <v>0</v>
      </c>
      <c r="CG86" s="36">
        <f t="shared" si="134"/>
        <v>0</v>
      </c>
      <c r="CH86" s="36">
        <f t="shared" si="134"/>
        <v>0</v>
      </c>
      <c r="CI86" s="36">
        <f t="shared" si="134"/>
        <v>0</v>
      </c>
      <c r="CJ86" s="36">
        <f t="shared" si="134"/>
        <v>0</v>
      </c>
      <c r="CK86" s="36">
        <f t="shared" si="134"/>
        <v>0</v>
      </c>
      <c r="CL86" s="36">
        <f t="shared" si="134"/>
        <v>0</v>
      </c>
      <c r="CM86" s="36">
        <f t="shared" si="134"/>
        <v>0</v>
      </c>
      <c r="CN86" s="36">
        <f t="shared" si="134"/>
        <v>0</v>
      </c>
      <c r="CO86" s="36">
        <f t="shared" si="134"/>
        <v>0</v>
      </c>
      <c r="CP86" s="36">
        <f t="shared" si="134"/>
        <v>0</v>
      </c>
      <c r="CQ86" s="36">
        <f t="shared" si="134"/>
        <v>0</v>
      </c>
      <c r="CR86" s="36">
        <f t="shared" si="134"/>
        <v>0</v>
      </c>
      <c r="CS86" s="36">
        <f t="shared" si="134"/>
        <v>0</v>
      </c>
      <c r="CT86" s="36">
        <f t="shared" si="134"/>
        <v>0</v>
      </c>
      <c r="CU86" s="36">
        <f t="shared" si="134"/>
        <v>0</v>
      </c>
      <c r="CV86" s="36">
        <f t="shared" si="134"/>
        <v>0</v>
      </c>
      <c r="CW86" s="36">
        <f t="shared" si="134"/>
        <v>0</v>
      </c>
      <c r="CX86" s="36">
        <f t="shared" si="134"/>
        <v>0</v>
      </c>
      <c r="CY86" s="36">
        <f t="shared" si="134"/>
        <v>0</v>
      </c>
      <c r="CZ86" s="36">
        <f t="shared" si="134"/>
        <v>0</v>
      </c>
      <c r="DA86" s="36">
        <f t="shared" si="134"/>
        <v>0</v>
      </c>
      <c r="DB86" s="36">
        <f t="shared" si="134"/>
        <v>0</v>
      </c>
      <c r="DC86" s="36">
        <f t="shared" si="134"/>
        <v>0</v>
      </c>
      <c r="DD86" s="36">
        <f t="shared" si="134"/>
        <v>0</v>
      </c>
      <c r="DE86" s="36">
        <f t="shared" si="134"/>
        <v>0</v>
      </c>
      <c r="DF86" s="36">
        <f t="shared" si="134"/>
        <v>0</v>
      </c>
      <c r="DG86" s="36">
        <f t="shared" si="134"/>
        <v>0</v>
      </c>
      <c r="DH86" s="36">
        <f t="shared" si="134"/>
        <v>0</v>
      </c>
      <c r="DI86" s="36">
        <f t="shared" si="134"/>
        <v>0</v>
      </c>
      <c r="DJ86" s="36">
        <f t="shared" si="134"/>
        <v>0</v>
      </c>
      <c r="DK86" s="36">
        <f t="shared" si="134"/>
        <v>0</v>
      </c>
      <c r="DL86" s="36">
        <f t="shared" si="134"/>
        <v>0</v>
      </c>
      <c r="DM86" s="36">
        <f t="shared" si="134"/>
        <v>0</v>
      </c>
      <c r="DN86" s="36">
        <f t="shared" si="134"/>
        <v>0</v>
      </c>
      <c r="DO86" s="36">
        <f t="shared" ref="DO86:EQ86" si="135">DO87+DO88</f>
        <v>0</v>
      </c>
      <c r="DP86" s="36">
        <f t="shared" si="135"/>
        <v>5</v>
      </c>
      <c r="DQ86" s="36">
        <f t="shared" si="135"/>
        <v>190</v>
      </c>
      <c r="DR86" s="36">
        <f t="shared" si="135"/>
        <v>0</v>
      </c>
      <c r="DS86" s="36">
        <f t="shared" si="135"/>
        <v>0</v>
      </c>
      <c r="DT86" s="36">
        <f t="shared" si="135"/>
        <v>0</v>
      </c>
      <c r="DU86" s="36">
        <f t="shared" si="135"/>
        <v>0</v>
      </c>
      <c r="DV86" s="36">
        <f t="shared" si="135"/>
        <v>0</v>
      </c>
      <c r="DW86" s="36">
        <f t="shared" si="135"/>
        <v>190</v>
      </c>
      <c r="DX86" s="36">
        <f t="shared" si="135"/>
        <v>0</v>
      </c>
      <c r="DY86" s="36">
        <f t="shared" si="135"/>
        <v>0</v>
      </c>
      <c r="DZ86" s="36">
        <f t="shared" si="135"/>
        <v>0</v>
      </c>
      <c r="EA86" s="36">
        <f t="shared" si="135"/>
        <v>0</v>
      </c>
      <c r="EB86" s="36">
        <f t="shared" si="135"/>
        <v>0</v>
      </c>
      <c r="EC86" s="36">
        <f t="shared" si="135"/>
        <v>0</v>
      </c>
      <c r="ED86" s="36">
        <f t="shared" si="135"/>
        <v>0</v>
      </c>
      <c r="EE86" s="36">
        <f t="shared" si="135"/>
        <v>5</v>
      </c>
      <c r="EF86" s="36">
        <f t="shared" si="135"/>
        <v>0</v>
      </c>
      <c r="EG86" s="36">
        <f t="shared" si="135"/>
        <v>190</v>
      </c>
      <c r="EH86" s="36">
        <f t="shared" si="135"/>
        <v>0</v>
      </c>
      <c r="EI86" s="36">
        <f t="shared" si="135"/>
        <v>0</v>
      </c>
      <c r="EJ86" s="36">
        <f t="shared" si="135"/>
        <v>0</v>
      </c>
      <c r="EK86" s="36">
        <f t="shared" si="135"/>
        <v>0</v>
      </c>
      <c r="EL86" s="36">
        <f t="shared" si="135"/>
        <v>0</v>
      </c>
      <c r="EM86" s="36">
        <f t="shared" si="135"/>
        <v>0</v>
      </c>
      <c r="EN86" s="36">
        <f t="shared" si="135"/>
        <v>0</v>
      </c>
      <c r="EO86" s="36">
        <f t="shared" si="135"/>
        <v>0</v>
      </c>
      <c r="EP86" s="36">
        <f t="shared" si="135"/>
        <v>0</v>
      </c>
      <c r="EQ86" s="36">
        <f t="shared" si="135"/>
        <v>0</v>
      </c>
      <c r="ER86" s="43"/>
      <c r="ES86" s="52"/>
    </row>
    <row r="87" spans="1:149" ht="43.5" customHeight="1" x14ac:dyDescent="0.2">
      <c r="A87" s="13">
        <v>1</v>
      </c>
      <c r="B87" s="16" t="s">
        <v>122</v>
      </c>
      <c r="C87" s="15" t="s">
        <v>34</v>
      </c>
      <c r="D87" s="37"/>
      <c r="E87" s="37">
        <v>3</v>
      </c>
      <c r="F87" s="37">
        <v>114</v>
      </c>
      <c r="G87" s="37">
        <v>0</v>
      </c>
      <c r="H87" s="37">
        <v>3</v>
      </c>
      <c r="I87" s="37">
        <v>114</v>
      </c>
      <c r="J87" s="37"/>
      <c r="K87" s="37"/>
      <c r="L87" s="37"/>
      <c r="M87" s="38"/>
      <c r="N87" s="37"/>
      <c r="O87" s="37">
        <v>114</v>
      </c>
      <c r="P87" s="37"/>
      <c r="Q87" s="38"/>
      <c r="R87" s="38"/>
      <c r="S87" s="38"/>
      <c r="T87" s="37"/>
      <c r="U87" s="37"/>
      <c r="V87" s="37"/>
      <c r="W87" s="37"/>
      <c r="X87" s="37"/>
      <c r="Y87" s="37"/>
      <c r="Z87" s="37"/>
      <c r="AA87" s="37"/>
      <c r="AB87" s="37">
        <v>3</v>
      </c>
      <c r="AC87" s="37"/>
      <c r="AD87" s="37">
        <v>114</v>
      </c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8"/>
      <c r="AP87" s="37"/>
      <c r="AQ87" s="37"/>
      <c r="AR87" s="37"/>
      <c r="AS87" s="38"/>
      <c r="AT87" s="38"/>
      <c r="AU87" s="38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8"/>
      <c r="BR87" s="37"/>
      <c r="BS87" s="37"/>
      <c r="BT87" s="37"/>
      <c r="BU87" s="38"/>
      <c r="BV87" s="38"/>
      <c r="BW87" s="38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8"/>
      <c r="CT87" s="37"/>
      <c r="CU87" s="37"/>
      <c r="CV87" s="37"/>
      <c r="CW87" s="38"/>
      <c r="CX87" s="38"/>
      <c r="CY87" s="38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8"/>
      <c r="DV87" s="37"/>
      <c r="DW87" s="37"/>
      <c r="DX87" s="37"/>
      <c r="DY87" s="38"/>
      <c r="DZ87" s="38"/>
      <c r="EA87" s="38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 t="s">
        <v>114</v>
      </c>
      <c r="ES87" s="59" t="s">
        <v>200</v>
      </c>
    </row>
    <row r="88" spans="1:149" ht="44.25" customHeight="1" x14ac:dyDescent="0.2">
      <c r="A88" s="13">
        <v>2</v>
      </c>
      <c r="B88" s="16" t="s">
        <v>120</v>
      </c>
      <c r="C88" s="15" t="s">
        <v>34</v>
      </c>
      <c r="D88" s="37"/>
      <c r="E88" s="37">
        <v>5</v>
      </c>
      <c r="F88" s="37">
        <v>190</v>
      </c>
      <c r="G88" s="37">
        <v>0</v>
      </c>
      <c r="H88" s="37"/>
      <c r="I88" s="37"/>
      <c r="J88" s="37"/>
      <c r="K88" s="37"/>
      <c r="L88" s="37"/>
      <c r="M88" s="38"/>
      <c r="N88" s="37"/>
      <c r="O88" s="37"/>
      <c r="P88" s="37"/>
      <c r="Q88" s="38"/>
      <c r="R88" s="38"/>
      <c r="S88" s="38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8"/>
      <c r="AP88" s="37"/>
      <c r="AQ88" s="37"/>
      <c r="AR88" s="37"/>
      <c r="AS88" s="38"/>
      <c r="AT88" s="38"/>
      <c r="AU88" s="38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8"/>
      <c r="BR88" s="37"/>
      <c r="BS88" s="37"/>
      <c r="BT88" s="37"/>
      <c r="BU88" s="38"/>
      <c r="BV88" s="38"/>
      <c r="BW88" s="38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8"/>
      <c r="CT88" s="37"/>
      <c r="CU88" s="37"/>
      <c r="CV88" s="37"/>
      <c r="CW88" s="38"/>
      <c r="CX88" s="38"/>
      <c r="CY88" s="38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>
        <v>5</v>
      </c>
      <c r="DQ88" s="37">
        <v>190</v>
      </c>
      <c r="DR88" s="37"/>
      <c r="DS88" s="37"/>
      <c r="DT88" s="37"/>
      <c r="DU88" s="38"/>
      <c r="DV88" s="37"/>
      <c r="DW88" s="37">
        <v>190</v>
      </c>
      <c r="DX88" s="37"/>
      <c r="DY88" s="38"/>
      <c r="DZ88" s="38"/>
      <c r="EA88" s="38"/>
      <c r="EB88" s="37"/>
      <c r="EC88" s="37"/>
      <c r="ED88" s="37"/>
      <c r="EE88" s="37">
        <v>5</v>
      </c>
      <c r="EF88" s="37">
        <v>0</v>
      </c>
      <c r="EG88" s="37">
        <v>190</v>
      </c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 t="s">
        <v>114</v>
      </c>
      <c r="ES88" s="59" t="s">
        <v>200</v>
      </c>
    </row>
    <row r="89" spans="1:149" ht="12.75" customHeight="1" x14ac:dyDescent="0.2">
      <c r="A89" s="10"/>
      <c r="B89" s="55" t="s">
        <v>42</v>
      </c>
      <c r="C89" s="11"/>
      <c r="D89" s="36"/>
      <c r="E89" s="36">
        <f>E90+E91</f>
        <v>24</v>
      </c>
      <c r="F89" s="36">
        <f t="shared" ref="F89:BK89" si="136">F90+F91</f>
        <v>912</v>
      </c>
      <c r="G89" s="36">
        <f t="shared" si="136"/>
        <v>82</v>
      </c>
      <c r="H89" s="36">
        <f t="shared" si="136"/>
        <v>10</v>
      </c>
      <c r="I89" s="36">
        <f t="shared" si="136"/>
        <v>380</v>
      </c>
      <c r="J89" s="36">
        <f t="shared" si="136"/>
        <v>32</v>
      </c>
      <c r="K89" s="36">
        <f t="shared" si="136"/>
        <v>0</v>
      </c>
      <c r="L89" s="36">
        <f t="shared" si="136"/>
        <v>32</v>
      </c>
      <c r="M89" s="36">
        <f t="shared" si="136"/>
        <v>0</v>
      </c>
      <c r="N89" s="36">
        <f t="shared" si="136"/>
        <v>0</v>
      </c>
      <c r="O89" s="36">
        <f t="shared" si="136"/>
        <v>348</v>
      </c>
      <c r="P89" s="36">
        <f t="shared" si="136"/>
        <v>0</v>
      </c>
      <c r="Q89" s="36">
        <f t="shared" si="136"/>
        <v>0</v>
      </c>
      <c r="R89" s="36">
        <f t="shared" si="136"/>
        <v>0</v>
      </c>
      <c r="S89" s="36">
        <f t="shared" si="136"/>
        <v>0</v>
      </c>
      <c r="T89" s="36">
        <f t="shared" si="136"/>
        <v>0</v>
      </c>
      <c r="U89" s="36">
        <f t="shared" si="136"/>
        <v>0</v>
      </c>
      <c r="V89" s="36">
        <f t="shared" si="136"/>
        <v>0</v>
      </c>
      <c r="W89" s="36">
        <f t="shared" si="136"/>
        <v>0</v>
      </c>
      <c r="X89" s="36">
        <f t="shared" si="136"/>
        <v>0</v>
      </c>
      <c r="Y89" s="36">
        <f t="shared" si="136"/>
        <v>0</v>
      </c>
      <c r="Z89" s="36">
        <f t="shared" si="136"/>
        <v>10</v>
      </c>
      <c r="AA89" s="36">
        <v>0</v>
      </c>
      <c r="AB89" s="36">
        <f t="shared" si="136"/>
        <v>2</v>
      </c>
      <c r="AC89" s="36">
        <f t="shared" si="136"/>
        <v>10</v>
      </c>
      <c r="AD89" s="36">
        <f t="shared" si="136"/>
        <v>76</v>
      </c>
      <c r="AE89" s="36">
        <f t="shared" si="136"/>
        <v>22</v>
      </c>
      <c r="AF89" s="36">
        <v>0</v>
      </c>
      <c r="AG89" s="36">
        <f t="shared" si="136"/>
        <v>8</v>
      </c>
      <c r="AH89" s="36">
        <f t="shared" si="136"/>
        <v>22</v>
      </c>
      <c r="AI89" s="36">
        <f t="shared" si="136"/>
        <v>304</v>
      </c>
      <c r="AJ89" s="36">
        <f t="shared" si="136"/>
        <v>2</v>
      </c>
      <c r="AK89" s="36">
        <f t="shared" si="136"/>
        <v>76</v>
      </c>
      <c r="AL89" s="36">
        <f t="shared" si="136"/>
        <v>20</v>
      </c>
      <c r="AM89" s="36">
        <f t="shared" si="136"/>
        <v>0</v>
      </c>
      <c r="AN89" s="36">
        <f t="shared" si="136"/>
        <v>20</v>
      </c>
      <c r="AO89" s="36">
        <f t="shared" si="136"/>
        <v>0</v>
      </c>
      <c r="AP89" s="36">
        <f t="shared" si="136"/>
        <v>0</v>
      </c>
      <c r="AQ89" s="36">
        <f t="shared" si="136"/>
        <v>56</v>
      </c>
      <c r="AR89" s="36">
        <f t="shared" si="136"/>
        <v>0</v>
      </c>
      <c r="AS89" s="36">
        <f t="shared" si="136"/>
        <v>0</v>
      </c>
      <c r="AT89" s="36">
        <f t="shared" si="136"/>
        <v>0</v>
      </c>
      <c r="AU89" s="36">
        <f t="shared" si="136"/>
        <v>0</v>
      </c>
      <c r="AV89" s="36">
        <f t="shared" si="136"/>
        <v>0</v>
      </c>
      <c r="AW89" s="36">
        <f t="shared" si="136"/>
        <v>0</v>
      </c>
      <c r="AX89" s="36">
        <f t="shared" si="136"/>
        <v>0</v>
      </c>
      <c r="AY89" s="36">
        <f t="shared" si="136"/>
        <v>0</v>
      </c>
      <c r="AZ89" s="36">
        <f t="shared" si="136"/>
        <v>0</v>
      </c>
      <c r="BA89" s="36">
        <f t="shared" si="136"/>
        <v>0</v>
      </c>
      <c r="BB89" s="36">
        <f t="shared" si="136"/>
        <v>0</v>
      </c>
      <c r="BC89" s="36">
        <f t="shared" si="136"/>
        <v>0</v>
      </c>
      <c r="BD89" s="36">
        <f t="shared" si="136"/>
        <v>0</v>
      </c>
      <c r="BE89" s="36">
        <f t="shared" si="136"/>
        <v>0</v>
      </c>
      <c r="BF89" s="36">
        <f t="shared" si="136"/>
        <v>0</v>
      </c>
      <c r="BG89" s="36">
        <f t="shared" si="136"/>
        <v>20</v>
      </c>
      <c r="BH89" s="36">
        <v>0</v>
      </c>
      <c r="BI89" s="36">
        <f t="shared" si="136"/>
        <v>2</v>
      </c>
      <c r="BJ89" s="36">
        <f t="shared" si="136"/>
        <v>20</v>
      </c>
      <c r="BK89" s="36">
        <f t="shared" si="136"/>
        <v>76</v>
      </c>
      <c r="BL89" s="36">
        <f t="shared" ref="BL89:DN89" si="137">BL90+BL91</f>
        <v>2</v>
      </c>
      <c r="BM89" s="36">
        <f t="shared" si="137"/>
        <v>76</v>
      </c>
      <c r="BN89" s="36">
        <f t="shared" si="137"/>
        <v>10</v>
      </c>
      <c r="BO89" s="36">
        <f t="shared" si="137"/>
        <v>0</v>
      </c>
      <c r="BP89" s="36">
        <f t="shared" si="137"/>
        <v>10</v>
      </c>
      <c r="BQ89" s="36">
        <f t="shared" si="137"/>
        <v>0</v>
      </c>
      <c r="BR89" s="36">
        <f t="shared" si="137"/>
        <v>0</v>
      </c>
      <c r="BS89" s="36">
        <f t="shared" si="137"/>
        <v>66</v>
      </c>
      <c r="BT89" s="36">
        <f t="shared" si="137"/>
        <v>0</v>
      </c>
      <c r="BU89" s="36">
        <f t="shared" si="137"/>
        <v>0</v>
      </c>
      <c r="BV89" s="36">
        <f t="shared" si="137"/>
        <v>0</v>
      </c>
      <c r="BW89" s="36">
        <f t="shared" si="137"/>
        <v>0</v>
      </c>
      <c r="BX89" s="36">
        <f t="shared" si="137"/>
        <v>0</v>
      </c>
      <c r="BY89" s="36">
        <f t="shared" si="137"/>
        <v>0</v>
      </c>
      <c r="BZ89" s="36">
        <f t="shared" si="137"/>
        <v>0</v>
      </c>
      <c r="CA89" s="36">
        <f t="shared" si="137"/>
        <v>0</v>
      </c>
      <c r="CB89" s="36">
        <f t="shared" si="137"/>
        <v>0</v>
      </c>
      <c r="CC89" s="36">
        <f t="shared" si="137"/>
        <v>0</v>
      </c>
      <c r="CD89" s="36">
        <f t="shared" si="137"/>
        <v>0</v>
      </c>
      <c r="CE89" s="36">
        <f t="shared" si="137"/>
        <v>0</v>
      </c>
      <c r="CF89" s="36">
        <f t="shared" si="137"/>
        <v>0</v>
      </c>
      <c r="CG89" s="36">
        <f t="shared" si="137"/>
        <v>0</v>
      </c>
      <c r="CH89" s="36">
        <f t="shared" si="137"/>
        <v>0</v>
      </c>
      <c r="CI89" s="36">
        <f t="shared" si="137"/>
        <v>10</v>
      </c>
      <c r="CJ89" s="36">
        <v>0</v>
      </c>
      <c r="CK89" s="36">
        <f t="shared" si="137"/>
        <v>2</v>
      </c>
      <c r="CL89" s="36">
        <f t="shared" si="137"/>
        <v>10</v>
      </c>
      <c r="CM89" s="36">
        <f t="shared" si="137"/>
        <v>76</v>
      </c>
      <c r="CN89" s="36">
        <f t="shared" si="137"/>
        <v>5</v>
      </c>
      <c r="CO89" s="36">
        <f t="shared" si="137"/>
        <v>190</v>
      </c>
      <c r="CP89" s="36">
        <f t="shared" si="137"/>
        <v>10</v>
      </c>
      <c r="CQ89" s="36">
        <f t="shared" si="137"/>
        <v>0</v>
      </c>
      <c r="CR89" s="36">
        <f t="shared" si="137"/>
        <v>10</v>
      </c>
      <c r="CS89" s="36">
        <f t="shared" si="137"/>
        <v>0</v>
      </c>
      <c r="CT89" s="36">
        <f t="shared" si="137"/>
        <v>0</v>
      </c>
      <c r="CU89" s="36">
        <f t="shared" si="137"/>
        <v>180</v>
      </c>
      <c r="CV89" s="36">
        <f t="shared" si="137"/>
        <v>0</v>
      </c>
      <c r="CW89" s="36">
        <f t="shared" si="137"/>
        <v>0</v>
      </c>
      <c r="CX89" s="36">
        <f t="shared" si="137"/>
        <v>0</v>
      </c>
      <c r="CY89" s="36">
        <f t="shared" si="137"/>
        <v>0</v>
      </c>
      <c r="CZ89" s="36">
        <f t="shared" si="137"/>
        <v>0</v>
      </c>
      <c r="DA89" s="36">
        <f t="shared" si="137"/>
        <v>0</v>
      </c>
      <c r="DB89" s="36">
        <f t="shared" si="137"/>
        <v>0</v>
      </c>
      <c r="DC89" s="36">
        <f t="shared" si="137"/>
        <v>0</v>
      </c>
      <c r="DD89" s="36">
        <f t="shared" si="137"/>
        <v>0</v>
      </c>
      <c r="DE89" s="36">
        <f t="shared" si="137"/>
        <v>0</v>
      </c>
      <c r="DF89" s="36">
        <f t="shared" si="137"/>
        <v>0</v>
      </c>
      <c r="DG89" s="36">
        <f t="shared" si="137"/>
        <v>0</v>
      </c>
      <c r="DH89" s="36">
        <f t="shared" si="137"/>
        <v>0</v>
      </c>
      <c r="DI89" s="36">
        <f t="shared" si="137"/>
        <v>0</v>
      </c>
      <c r="DJ89" s="36">
        <f t="shared" si="137"/>
        <v>0</v>
      </c>
      <c r="DK89" s="36">
        <f t="shared" si="137"/>
        <v>10</v>
      </c>
      <c r="DL89" s="36">
        <f t="shared" si="137"/>
        <v>0</v>
      </c>
      <c r="DM89" s="36">
        <f t="shared" si="137"/>
        <v>5</v>
      </c>
      <c r="DN89" s="36">
        <f t="shared" si="137"/>
        <v>10</v>
      </c>
      <c r="DO89" s="36">
        <f t="shared" ref="DO89:EQ89" si="138">DO90+DO91</f>
        <v>190</v>
      </c>
      <c r="DP89" s="36">
        <f t="shared" si="138"/>
        <v>5</v>
      </c>
      <c r="DQ89" s="36">
        <f t="shared" si="138"/>
        <v>190</v>
      </c>
      <c r="DR89" s="36">
        <f t="shared" si="138"/>
        <v>10</v>
      </c>
      <c r="DS89" s="36">
        <f t="shared" si="138"/>
        <v>0</v>
      </c>
      <c r="DT89" s="36">
        <f t="shared" si="138"/>
        <v>10</v>
      </c>
      <c r="DU89" s="36">
        <f t="shared" si="138"/>
        <v>0</v>
      </c>
      <c r="DV89" s="36">
        <f t="shared" si="138"/>
        <v>0</v>
      </c>
      <c r="DW89" s="36">
        <f t="shared" si="138"/>
        <v>180</v>
      </c>
      <c r="DX89" s="36">
        <f t="shared" si="138"/>
        <v>0</v>
      </c>
      <c r="DY89" s="36">
        <f t="shared" si="138"/>
        <v>0</v>
      </c>
      <c r="DZ89" s="36">
        <f t="shared" si="138"/>
        <v>0</v>
      </c>
      <c r="EA89" s="36">
        <f t="shared" si="138"/>
        <v>0</v>
      </c>
      <c r="EB89" s="36">
        <f t="shared" si="138"/>
        <v>0</v>
      </c>
      <c r="EC89" s="36">
        <f t="shared" si="138"/>
        <v>10</v>
      </c>
      <c r="ED89" s="36">
        <f t="shared" si="138"/>
        <v>0</v>
      </c>
      <c r="EE89" s="36">
        <f t="shared" si="138"/>
        <v>5</v>
      </c>
      <c r="EF89" s="36">
        <f t="shared" si="138"/>
        <v>10</v>
      </c>
      <c r="EG89" s="36">
        <f t="shared" si="138"/>
        <v>190</v>
      </c>
      <c r="EH89" s="36">
        <f t="shared" si="138"/>
        <v>0</v>
      </c>
      <c r="EI89" s="36">
        <f t="shared" si="138"/>
        <v>0</v>
      </c>
      <c r="EJ89" s="36">
        <f t="shared" si="138"/>
        <v>0</v>
      </c>
      <c r="EK89" s="36">
        <f t="shared" si="138"/>
        <v>0</v>
      </c>
      <c r="EL89" s="36">
        <f t="shared" si="138"/>
        <v>0</v>
      </c>
      <c r="EM89" s="36">
        <f t="shared" si="138"/>
        <v>0</v>
      </c>
      <c r="EN89" s="36">
        <f t="shared" si="138"/>
        <v>0</v>
      </c>
      <c r="EO89" s="36">
        <f t="shared" si="138"/>
        <v>0</v>
      </c>
      <c r="EP89" s="36">
        <f t="shared" si="138"/>
        <v>0</v>
      </c>
      <c r="EQ89" s="36">
        <f t="shared" si="138"/>
        <v>0</v>
      </c>
      <c r="ER89" s="43"/>
      <c r="ES89" s="52"/>
    </row>
    <row r="90" spans="1:149" ht="25.5" customHeight="1" x14ac:dyDescent="0.2">
      <c r="A90" s="13">
        <v>1</v>
      </c>
      <c r="B90" s="16" t="s">
        <v>121</v>
      </c>
      <c r="C90" s="15" t="s">
        <v>34</v>
      </c>
      <c r="D90" s="37"/>
      <c r="E90" s="37">
        <v>12</v>
      </c>
      <c r="F90" s="37">
        <v>456</v>
      </c>
      <c r="G90" s="37">
        <v>32</v>
      </c>
      <c r="H90" s="37">
        <v>5</v>
      </c>
      <c r="I90" s="37">
        <v>190</v>
      </c>
      <c r="J90" s="37">
        <v>12</v>
      </c>
      <c r="K90" s="37"/>
      <c r="L90" s="37">
        <v>12</v>
      </c>
      <c r="M90" s="38"/>
      <c r="N90" s="37"/>
      <c r="O90" s="37">
        <v>178</v>
      </c>
      <c r="P90" s="37"/>
      <c r="Q90" s="38"/>
      <c r="R90" s="38"/>
      <c r="S90" s="38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>
        <v>12</v>
      </c>
      <c r="AF90" s="44" t="s">
        <v>92</v>
      </c>
      <c r="AG90" s="37">
        <v>5</v>
      </c>
      <c r="AH90" s="37">
        <v>12</v>
      </c>
      <c r="AI90" s="37">
        <v>190</v>
      </c>
      <c r="AJ90" s="37"/>
      <c r="AK90" s="37"/>
      <c r="AL90" s="37"/>
      <c r="AM90" s="37"/>
      <c r="AN90" s="37"/>
      <c r="AO90" s="38"/>
      <c r="AP90" s="37"/>
      <c r="AQ90" s="37"/>
      <c r="AR90" s="37"/>
      <c r="AS90" s="38"/>
      <c r="AT90" s="38"/>
      <c r="AU90" s="38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>
        <v>2</v>
      </c>
      <c r="BM90" s="37">
        <v>76</v>
      </c>
      <c r="BN90" s="37">
        <v>10</v>
      </c>
      <c r="BO90" s="37"/>
      <c r="BP90" s="37">
        <v>10</v>
      </c>
      <c r="BQ90" s="38"/>
      <c r="BR90" s="37"/>
      <c r="BS90" s="37">
        <v>66</v>
      </c>
      <c r="BT90" s="37"/>
      <c r="BU90" s="38"/>
      <c r="BV90" s="38"/>
      <c r="BW90" s="38"/>
      <c r="BX90" s="37"/>
      <c r="BY90" s="37">
        <v>0</v>
      </c>
      <c r="BZ90" s="37"/>
      <c r="CA90" s="37"/>
      <c r="CB90" s="37"/>
      <c r="CC90" s="37"/>
      <c r="CD90" s="37"/>
      <c r="CE90" s="37"/>
      <c r="CF90" s="37"/>
      <c r="CG90" s="37"/>
      <c r="CH90" s="37"/>
      <c r="CI90" s="37">
        <v>10</v>
      </c>
      <c r="CJ90" s="37" t="s">
        <v>114</v>
      </c>
      <c r="CK90" s="37">
        <v>2</v>
      </c>
      <c r="CL90" s="37">
        <v>10</v>
      </c>
      <c r="CM90" s="37">
        <v>76</v>
      </c>
      <c r="CN90" s="37"/>
      <c r="CO90" s="37"/>
      <c r="CP90" s="37"/>
      <c r="CQ90" s="37"/>
      <c r="CR90" s="37"/>
      <c r="CS90" s="38"/>
      <c r="CT90" s="37"/>
      <c r="CU90" s="37"/>
      <c r="CV90" s="37"/>
      <c r="CW90" s="38"/>
      <c r="CX90" s="38"/>
      <c r="CY90" s="38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>
        <v>5</v>
      </c>
      <c r="DQ90" s="37">
        <v>190</v>
      </c>
      <c r="DR90" s="37">
        <v>10</v>
      </c>
      <c r="DS90" s="37"/>
      <c r="DT90" s="37">
        <v>10</v>
      </c>
      <c r="DU90" s="38"/>
      <c r="DV90" s="37"/>
      <c r="DW90" s="37">
        <v>180</v>
      </c>
      <c r="DX90" s="37"/>
      <c r="DY90" s="38"/>
      <c r="DZ90" s="38"/>
      <c r="EA90" s="38"/>
      <c r="EB90" s="37"/>
      <c r="EC90" s="37">
        <v>10</v>
      </c>
      <c r="ED90" s="37"/>
      <c r="EE90" s="37">
        <v>5</v>
      </c>
      <c r="EF90" s="37">
        <v>10</v>
      </c>
      <c r="EG90" s="37">
        <v>190</v>
      </c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 t="s">
        <v>114</v>
      </c>
      <c r="ES90" s="59" t="s">
        <v>188</v>
      </c>
    </row>
    <row r="91" spans="1:149" ht="25.5" customHeight="1" x14ac:dyDescent="0.2">
      <c r="A91" s="13">
        <v>2</v>
      </c>
      <c r="B91" s="16" t="s">
        <v>135</v>
      </c>
      <c r="C91" s="15" t="s">
        <v>34</v>
      </c>
      <c r="D91" s="37"/>
      <c r="E91" s="37">
        <v>12</v>
      </c>
      <c r="F91" s="37">
        <v>456</v>
      </c>
      <c r="G91" s="37">
        <v>50</v>
      </c>
      <c r="H91" s="37">
        <v>5</v>
      </c>
      <c r="I91" s="37">
        <v>190</v>
      </c>
      <c r="J91" s="37">
        <v>20</v>
      </c>
      <c r="K91" s="37"/>
      <c r="L91" s="37">
        <v>20</v>
      </c>
      <c r="M91" s="38"/>
      <c r="N91" s="37">
        <v>0</v>
      </c>
      <c r="O91" s="37">
        <v>170</v>
      </c>
      <c r="P91" s="37"/>
      <c r="Q91" s="38"/>
      <c r="R91" s="38"/>
      <c r="S91" s="38"/>
      <c r="T91" s="37"/>
      <c r="U91" s="37"/>
      <c r="V91" s="37"/>
      <c r="W91" s="37"/>
      <c r="X91" s="37"/>
      <c r="Y91" s="37"/>
      <c r="Z91" s="37">
        <v>10</v>
      </c>
      <c r="AA91" s="44" t="s">
        <v>92</v>
      </c>
      <c r="AB91" s="37">
        <v>2</v>
      </c>
      <c r="AC91" s="37">
        <v>10</v>
      </c>
      <c r="AD91" s="37">
        <v>76</v>
      </c>
      <c r="AE91" s="37">
        <v>10</v>
      </c>
      <c r="AF91" s="44" t="s">
        <v>92</v>
      </c>
      <c r="AG91" s="37">
        <v>3</v>
      </c>
      <c r="AH91" s="37">
        <v>10</v>
      </c>
      <c r="AI91" s="37">
        <v>114</v>
      </c>
      <c r="AJ91" s="37">
        <v>2</v>
      </c>
      <c r="AK91" s="37">
        <v>76</v>
      </c>
      <c r="AL91" s="37">
        <v>20</v>
      </c>
      <c r="AM91" s="37"/>
      <c r="AN91" s="37">
        <v>20</v>
      </c>
      <c r="AO91" s="38"/>
      <c r="AP91" s="37">
        <v>0</v>
      </c>
      <c r="AQ91" s="37">
        <v>56</v>
      </c>
      <c r="AR91" s="37"/>
      <c r="AS91" s="38"/>
      <c r="AT91" s="38"/>
      <c r="AU91" s="38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>
        <v>20</v>
      </c>
      <c r="BH91" s="44" t="s">
        <v>92</v>
      </c>
      <c r="BI91" s="37">
        <v>2</v>
      </c>
      <c r="BJ91" s="37">
        <v>20</v>
      </c>
      <c r="BK91" s="37">
        <v>76</v>
      </c>
      <c r="BL91" s="37"/>
      <c r="BM91" s="37"/>
      <c r="BN91" s="37"/>
      <c r="BO91" s="37"/>
      <c r="BP91" s="37"/>
      <c r="BQ91" s="38"/>
      <c r="BR91" s="37"/>
      <c r="BS91" s="37"/>
      <c r="BT91" s="37"/>
      <c r="BU91" s="38"/>
      <c r="BV91" s="38"/>
      <c r="BW91" s="38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>
        <v>5</v>
      </c>
      <c r="CO91" s="37">
        <v>190</v>
      </c>
      <c r="CP91" s="37">
        <v>10</v>
      </c>
      <c r="CQ91" s="37"/>
      <c r="CR91" s="37">
        <v>10</v>
      </c>
      <c r="CS91" s="38"/>
      <c r="CT91" s="37">
        <v>0</v>
      </c>
      <c r="CU91" s="37">
        <v>180</v>
      </c>
      <c r="CV91" s="37"/>
      <c r="CW91" s="38"/>
      <c r="CX91" s="38"/>
      <c r="CY91" s="38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>
        <v>10</v>
      </c>
      <c r="DL91" s="37"/>
      <c r="DM91" s="37">
        <v>5</v>
      </c>
      <c r="DN91" s="37">
        <v>10</v>
      </c>
      <c r="DO91" s="37">
        <v>190</v>
      </c>
      <c r="DP91" s="37"/>
      <c r="DQ91" s="37"/>
      <c r="DR91" s="37"/>
      <c r="DS91" s="37"/>
      <c r="DT91" s="37"/>
      <c r="DU91" s="38"/>
      <c r="DV91" s="37"/>
      <c r="DW91" s="37"/>
      <c r="DX91" s="37"/>
      <c r="DY91" s="38"/>
      <c r="DZ91" s="38"/>
      <c r="EA91" s="38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 t="s">
        <v>114</v>
      </c>
      <c r="ES91" s="59" t="s">
        <v>189</v>
      </c>
    </row>
    <row r="92" spans="1:149" ht="12.75" customHeight="1" x14ac:dyDescent="0.2">
      <c r="A92" s="10"/>
      <c r="B92" s="55" t="s">
        <v>46</v>
      </c>
      <c r="C92" s="11"/>
      <c r="D92" s="36"/>
      <c r="E92" s="36">
        <f>E93+E94</f>
        <v>10</v>
      </c>
      <c r="F92" s="36">
        <f t="shared" ref="F92:BK92" si="139">F93+F94</f>
        <v>380</v>
      </c>
      <c r="G92" s="36">
        <f t="shared" si="139"/>
        <v>0</v>
      </c>
      <c r="H92" s="36">
        <f t="shared" si="139"/>
        <v>0</v>
      </c>
      <c r="I92" s="36">
        <f t="shared" si="139"/>
        <v>0</v>
      </c>
      <c r="J92" s="36">
        <f t="shared" si="139"/>
        <v>0</v>
      </c>
      <c r="K92" s="36">
        <f t="shared" si="139"/>
        <v>0</v>
      </c>
      <c r="L92" s="36">
        <f t="shared" si="139"/>
        <v>0</v>
      </c>
      <c r="M92" s="36">
        <f t="shared" si="139"/>
        <v>0</v>
      </c>
      <c r="N92" s="36">
        <f t="shared" si="139"/>
        <v>0</v>
      </c>
      <c r="O92" s="36">
        <f t="shared" si="139"/>
        <v>0</v>
      </c>
      <c r="P92" s="36">
        <f t="shared" si="139"/>
        <v>0</v>
      </c>
      <c r="Q92" s="36">
        <f t="shared" si="139"/>
        <v>0</v>
      </c>
      <c r="R92" s="36">
        <f t="shared" si="139"/>
        <v>0</v>
      </c>
      <c r="S92" s="36">
        <f t="shared" si="139"/>
        <v>0</v>
      </c>
      <c r="T92" s="36">
        <f t="shared" si="139"/>
        <v>0</v>
      </c>
      <c r="U92" s="36">
        <f t="shared" si="139"/>
        <v>0</v>
      </c>
      <c r="V92" s="36">
        <f t="shared" si="139"/>
        <v>0</v>
      </c>
      <c r="W92" s="36">
        <f t="shared" si="139"/>
        <v>0</v>
      </c>
      <c r="X92" s="36">
        <f t="shared" si="139"/>
        <v>0</v>
      </c>
      <c r="Y92" s="36">
        <f t="shared" si="139"/>
        <v>0</v>
      </c>
      <c r="Z92" s="36">
        <f t="shared" si="139"/>
        <v>0</v>
      </c>
      <c r="AA92" s="36">
        <f t="shared" si="139"/>
        <v>0</v>
      </c>
      <c r="AB92" s="36">
        <f t="shared" si="139"/>
        <v>0</v>
      </c>
      <c r="AC92" s="36">
        <f t="shared" si="139"/>
        <v>0</v>
      </c>
      <c r="AD92" s="36">
        <f t="shared" si="139"/>
        <v>0</v>
      </c>
      <c r="AE92" s="36">
        <f t="shared" si="139"/>
        <v>0</v>
      </c>
      <c r="AF92" s="36">
        <f t="shared" si="139"/>
        <v>0</v>
      </c>
      <c r="AG92" s="36">
        <f t="shared" si="139"/>
        <v>0</v>
      </c>
      <c r="AH92" s="36">
        <f t="shared" si="139"/>
        <v>0</v>
      </c>
      <c r="AI92" s="36">
        <f t="shared" si="139"/>
        <v>0</v>
      </c>
      <c r="AJ92" s="36">
        <f t="shared" si="139"/>
        <v>5</v>
      </c>
      <c r="AK92" s="36">
        <f t="shared" si="139"/>
        <v>190</v>
      </c>
      <c r="AL92" s="36">
        <f t="shared" si="139"/>
        <v>0</v>
      </c>
      <c r="AM92" s="36">
        <f t="shared" si="139"/>
        <v>0</v>
      </c>
      <c r="AN92" s="36">
        <f t="shared" si="139"/>
        <v>0</v>
      </c>
      <c r="AO92" s="36">
        <f t="shared" si="139"/>
        <v>0</v>
      </c>
      <c r="AP92" s="36">
        <f t="shared" si="139"/>
        <v>0</v>
      </c>
      <c r="AQ92" s="36">
        <f t="shared" si="139"/>
        <v>0</v>
      </c>
      <c r="AR92" s="36">
        <f t="shared" si="139"/>
        <v>0</v>
      </c>
      <c r="AS92" s="36">
        <f t="shared" si="139"/>
        <v>0</v>
      </c>
      <c r="AT92" s="36">
        <f t="shared" si="139"/>
        <v>0</v>
      </c>
      <c r="AU92" s="36">
        <f t="shared" si="139"/>
        <v>0</v>
      </c>
      <c r="AV92" s="36">
        <f t="shared" si="139"/>
        <v>0</v>
      </c>
      <c r="AW92" s="36">
        <f t="shared" si="139"/>
        <v>0</v>
      </c>
      <c r="AX92" s="36">
        <f t="shared" si="139"/>
        <v>0</v>
      </c>
      <c r="AY92" s="36">
        <f t="shared" si="139"/>
        <v>0</v>
      </c>
      <c r="AZ92" s="36">
        <f t="shared" si="139"/>
        <v>0</v>
      </c>
      <c r="BA92" s="36">
        <f t="shared" si="139"/>
        <v>0</v>
      </c>
      <c r="BB92" s="36">
        <f t="shared" si="139"/>
        <v>0</v>
      </c>
      <c r="BC92" s="36">
        <f t="shared" si="139"/>
        <v>0</v>
      </c>
      <c r="BD92" s="36">
        <f t="shared" si="139"/>
        <v>0</v>
      </c>
      <c r="BE92" s="36">
        <f t="shared" si="139"/>
        <v>0</v>
      </c>
      <c r="BF92" s="36">
        <f t="shared" si="139"/>
        <v>0</v>
      </c>
      <c r="BG92" s="36">
        <f t="shared" si="139"/>
        <v>0</v>
      </c>
      <c r="BH92" s="36">
        <f t="shared" si="139"/>
        <v>0</v>
      </c>
      <c r="BI92" s="36">
        <f t="shared" si="139"/>
        <v>5</v>
      </c>
      <c r="BJ92" s="36">
        <f t="shared" si="139"/>
        <v>0</v>
      </c>
      <c r="BK92" s="36">
        <f t="shared" si="139"/>
        <v>190</v>
      </c>
      <c r="BL92" s="36">
        <f t="shared" ref="BL92:DN92" si="140">BL93+BL94</f>
        <v>5</v>
      </c>
      <c r="BM92" s="36">
        <f t="shared" si="140"/>
        <v>190</v>
      </c>
      <c r="BN92" s="36">
        <f t="shared" si="140"/>
        <v>0</v>
      </c>
      <c r="BO92" s="36">
        <f t="shared" si="140"/>
        <v>0</v>
      </c>
      <c r="BP92" s="36">
        <f t="shared" si="140"/>
        <v>0</v>
      </c>
      <c r="BQ92" s="36">
        <f t="shared" si="140"/>
        <v>0</v>
      </c>
      <c r="BR92" s="36">
        <f t="shared" si="140"/>
        <v>0</v>
      </c>
      <c r="BS92" s="36">
        <f t="shared" si="140"/>
        <v>0</v>
      </c>
      <c r="BT92" s="36">
        <f t="shared" si="140"/>
        <v>0</v>
      </c>
      <c r="BU92" s="36">
        <f t="shared" si="140"/>
        <v>0</v>
      </c>
      <c r="BV92" s="36">
        <f t="shared" si="140"/>
        <v>0</v>
      </c>
      <c r="BW92" s="36">
        <f t="shared" si="140"/>
        <v>0</v>
      </c>
      <c r="BX92" s="36">
        <f t="shared" si="140"/>
        <v>0</v>
      </c>
      <c r="BY92" s="36">
        <f t="shared" si="140"/>
        <v>0</v>
      </c>
      <c r="BZ92" s="36">
        <f t="shared" si="140"/>
        <v>0</v>
      </c>
      <c r="CA92" s="36">
        <f t="shared" si="140"/>
        <v>0</v>
      </c>
      <c r="CB92" s="36">
        <f t="shared" si="140"/>
        <v>0</v>
      </c>
      <c r="CC92" s="36">
        <f t="shared" si="140"/>
        <v>0</v>
      </c>
      <c r="CD92" s="36">
        <f t="shared" si="140"/>
        <v>0</v>
      </c>
      <c r="CE92" s="36">
        <f t="shared" si="140"/>
        <v>0</v>
      </c>
      <c r="CF92" s="36">
        <f t="shared" si="140"/>
        <v>0</v>
      </c>
      <c r="CG92" s="36">
        <f t="shared" si="140"/>
        <v>0</v>
      </c>
      <c r="CH92" s="36">
        <f t="shared" si="140"/>
        <v>0</v>
      </c>
      <c r="CI92" s="36">
        <f t="shared" si="140"/>
        <v>0</v>
      </c>
      <c r="CJ92" s="36">
        <f t="shared" si="140"/>
        <v>0</v>
      </c>
      <c r="CK92" s="36">
        <f t="shared" si="140"/>
        <v>5</v>
      </c>
      <c r="CL92" s="36">
        <f t="shared" si="140"/>
        <v>0</v>
      </c>
      <c r="CM92" s="36">
        <f t="shared" si="140"/>
        <v>190</v>
      </c>
      <c r="CN92" s="36">
        <f t="shared" si="140"/>
        <v>0</v>
      </c>
      <c r="CO92" s="36">
        <f t="shared" si="140"/>
        <v>0</v>
      </c>
      <c r="CP92" s="36">
        <f t="shared" si="140"/>
        <v>0</v>
      </c>
      <c r="CQ92" s="36">
        <f t="shared" si="140"/>
        <v>0</v>
      </c>
      <c r="CR92" s="36">
        <f t="shared" si="140"/>
        <v>0</v>
      </c>
      <c r="CS92" s="36">
        <f t="shared" si="140"/>
        <v>0</v>
      </c>
      <c r="CT92" s="36">
        <f t="shared" si="140"/>
        <v>0</v>
      </c>
      <c r="CU92" s="36">
        <f t="shared" si="140"/>
        <v>0</v>
      </c>
      <c r="CV92" s="36">
        <f t="shared" si="140"/>
        <v>0</v>
      </c>
      <c r="CW92" s="36">
        <f t="shared" si="140"/>
        <v>0</v>
      </c>
      <c r="CX92" s="36">
        <f t="shared" si="140"/>
        <v>0</v>
      </c>
      <c r="CY92" s="36">
        <f t="shared" si="140"/>
        <v>0</v>
      </c>
      <c r="CZ92" s="36">
        <f t="shared" si="140"/>
        <v>0</v>
      </c>
      <c r="DA92" s="36">
        <f t="shared" si="140"/>
        <v>0</v>
      </c>
      <c r="DB92" s="36">
        <f t="shared" si="140"/>
        <v>0</v>
      </c>
      <c r="DC92" s="36">
        <f t="shared" si="140"/>
        <v>0</v>
      </c>
      <c r="DD92" s="36">
        <f t="shared" si="140"/>
        <v>0</v>
      </c>
      <c r="DE92" s="36">
        <f t="shared" si="140"/>
        <v>0</v>
      </c>
      <c r="DF92" s="36">
        <f t="shared" si="140"/>
        <v>0</v>
      </c>
      <c r="DG92" s="36">
        <f t="shared" si="140"/>
        <v>0</v>
      </c>
      <c r="DH92" s="36">
        <f t="shared" si="140"/>
        <v>0</v>
      </c>
      <c r="DI92" s="36">
        <f t="shared" si="140"/>
        <v>0</v>
      </c>
      <c r="DJ92" s="36">
        <f t="shared" si="140"/>
        <v>0</v>
      </c>
      <c r="DK92" s="36">
        <f t="shared" si="140"/>
        <v>0</v>
      </c>
      <c r="DL92" s="36">
        <f t="shared" si="140"/>
        <v>0</v>
      </c>
      <c r="DM92" s="36">
        <f t="shared" si="140"/>
        <v>0</v>
      </c>
      <c r="DN92" s="36">
        <f t="shared" si="140"/>
        <v>0</v>
      </c>
      <c r="DO92" s="36">
        <f t="shared" ref="DO92:EQ92" si="141">DO93+DO94</f>
        <v>0</v>
      </c>
      <c r="DP92" s="36">
        <f t="shared" si="141"/>
        <v>0</v>
      </c>
      <c r="DQ92" s="36">
        <f t="shared" si="141"/>
        <v>0</v>
      </c>
      <c r="DR92" s="36">
        <f t="shared" si="141"/>
        <v>0</v>
      </c>
      <c r="DS92" s="36">
        <f t="shared" si="141"/>
        <v>0</v>
      </c>
      <c r="DT92" s="36">
        <f t="shared" si="141"/>
        <v>0</v>
      </c>
      <c r="DU92" s="36">
        <f t="shared" si="141"/>
        <v>0</v>
      </c>
      <c r="DV92" s="36">
        <f t="shared" si="141"/>
        <v>0</v>
      </c>
      <c r="DW92" s="36">
        <f t="shared" si="141"/>
        <v>0</v>
      </c>
      <c r="DX92" s="36">
        <f t="shared" si="141"/>
        <v>0</v>
      </c>
      <c r="DY92" s="36">
        <f t="shared" si="141"/>
        <v>0</v>
      </c>
      <c r="DZ92" s="36">
        <f t="shared" si="141"/>
        <v>0</v>
      </c>
      <c r="EA92" s="36">
        <f t="shared" si="141"/>
        <v>0</v>
      </c>
      <c r="EB92" s="36">
        <f t="shared" si="141"/>
        <v>0</v>
      </c>
      <c r="EC92" s="36">
        <f t="shared" si="141"/>
        <v>0</v>
      </c>
      <c r="ED92" s="36">
        <f t="shared" si="141"/>
        <v>0</v>
      </c>
      <c r="EE92" s="36">
        <f t="shared" si="141"/>
        <v>0</v>
      </c>
      <c r="EF92" s="36">
        <f t="shared" si="141"/>
        <v>0</v>
      </c>
      <c r="EG92" s="36">
        <f t="shared" si="141"/>
        <v>0</v>
      </c>
      <c r="EH92" s="36">
        <f t="shared" si="141"/>
        <v>0</v>
      </c>
      <c r="EI92" s="36">
        <f t="shared" si="141"/>
        <v>0</v>
      </c>
      <c r="EJ92" s="36">
        <f t="shared" si="141"/>
        <v>0</v>
      </c>
      <c r="EK92" s="36">
        <f t="shared" si="141"/>
        <v>0</v>
      </c>
      <c r="EL92" s="36">
        <f t="shared" si="141"/>
        <v>0</v>
      </c>
      <c r="EM92" s="36">
        <f t="shared" si="141"/>
        <v>0</v>
      </c>
      <c r="EN92" s="36">
        <f t="shared" si="141"/>
        <v>0</v>
      </c>
      <c r="EO92" s="36">
        <f t="shared" si="141"/>
        <v>0</v>
      </c>
      <c r="EP92" s="36">
        <f t="shared" si="141"/>
        <v>0</v>
      </c>
      <c r="EQ92" s="36">
        <f t="shared" si="141"/>
        <v>0</v>
      </c>
      <c r="ER92" s="43"/>
      <c r="ES92" s="52"/>
    </row>
    <row r="93" spans="1:149" ht="25.5" customHeight="1" x14ac:dyDescent="0.2">
      <c r="A93" s="13">
        <v>1</v>
      </c>
      <c r="B93" s="16" t="s">
        <v>119</v>
      </c>
      <c r="C93" s="15" t="s">
        <v>34</v>
      </c>
      <c r="D93" s="37"/>
      <c r="E93" s="37">
        <v>5</v>
      </c>
      <c r="F93" s="37">
        <v>190</v>
      </c>
      <c r="G93" s="37">
        <v>0</v>
      </c>
      <c r="H93" s="37"/>
      <c r="I93" s="37"/>
      <c r="J93" s="37"/>
      <c r="K93" s="37"/>
      <c r="L93" s="37"/>
      <c r="M93" s="38"/>
      <c r="N93" s="37"/>
      <c r="O93" s="37"/>
      <c r="P93" s="37"/>
      <c r="Q93" s="38"/>
      <c r="R93" s="38"/>
      <c r="S93" s="38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>
        <v>5</v>
      </c>
      <c r="AK93" s="37">
        <v>190</v>
      </c>
      <c r="AL93" s="37"/>
      <c r="AM93" s="37"/>
      <c r="AN93" s="37"/>
      <c r="AO93" s="38"/>
      <c r="AP93" s="37"/>
      <c r="AQ93" s="37"/>
      <c r="AR93" s="37"/>
      <c r="AS93" s="38"/>
      <c r="AT93" s="38"/>
      <c r="AU93" s="38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>
        <v>5</v>
      </c>
      <c r="BJ93" s="37"/>
      <c r="BK93" s="37">
        <v>190</v>
      </c>
      <c r="BL93" s="37"/>
      <c r="BM93" s="37"/>
      <c r="BN93" s="37"/>
      <c r="BO93" s="37"/>
      <c r="BP93" s="37"/>
      <c r="BQ93" s="38"/>
      <c r="BR93" s="37"/>
      <c r="BS93" s="37"/>
      <c r="BT93" s="37"/>
      <c r="BU93" s="38"/>
      <c r="BV93" s="38"/>
      <c r="BW93" s="38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8"/>
      <c r="CT93" s="37"/>
      <c r="CU93" s="37"/>
      <c r="CV93" s="37"/>
      <c r="CW93" s="38"/>
      <c r="CX93" s="38"/>
      <c r="CY93" s="38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8"/>
      <c r="DV93" s="37"/>
      <c r="DW93" s="37"/>
      <c r="DX93" s="37"/>
      <c r="DY93" s="38"/>
      <c r="DZ93" s="38"/>
      <c r="EA93" s="38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 t="s">
        <v>114</v>
      </c>
      <c r="ES93" s="59" t="s">
        <v>188</v>
      </c>
    </row>
    <row r="94" spans="1:149" ht="25.5" customHeight="1" x14ac:dyDescent="0.2">
      <c r="A94" s="13">
        <v>2</v>
      </c>
      <c r="B94" s="16" t="s">
        <v>119</v>
      </c>
      <c r="C94" s="15" t="s">
        <v>34</v>
      </c>
      <c r="D94" s="37"/>
      <c r="E94" s="37">
        <v>5</v>
      </c>
      <c r="F94" s="37">
        <v>190</v>
      </c>
      <c r="G94" s="37">
        <v>0</v>
      </c>
      <c r="H94" s="37"/>
      <c r="I94" s="37"/>
      <c r="J94" s="37"/>
      <c r="K94" s="37"/>
      <c r="L94" s="37"/>
      <c r="M94" s="38"/>
      <c r="N94" s="37"/>
      <c r="O94" s="37"/>
      <c r="P94" s="37"/>
      <c r="Q94" s="38"/>
      <c r="R94" s="38"/>
      <c r="S94" s="38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8"/>
      <c r="AP94" s="37"/>
      <c r="AQ94" s="37"/>
      <c r="AR94" s="37"/>
      <c r="AS94" s="38"/>
      <c r="AT94" s="38"/>
      <c r="AU94" s="38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>
        <v>5</v>
      </c>
      <c r="BM94" s="37">
        <v>190</v>
      </c>
      <c r="BN94" s="37"/>
      <c r="BO94" s="37"/>
      <c r="BP94" s="37"/>
      <c r="BQ94" s="38"/>
      <c r="BR94" s="37"/>
      <c r="BS94" s="37"/>
      <c r="BT94" s="37"/>
      <c r="BU94" s="38"/>
      <c r="BV94" s="38"/>
      <c r="BW94" s="38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>
        <v>5</v>
      </c>
      <c r="CL94" s="37"/>
      <c r="CM94" s="37">
        <v>190</v>
      </c>
      <c r="CN94" s="37"/>
      <c r="CO94" s="37"/>
      <c r="CP94" s="37"/>
      <c r="CQ94" s="37"/>
      <c r="CR94" s="37"/>
      <c r="CS94" s="38"/>
      <c r="CT94" s="37"/>
      <c r="CU94" s="37"/>
      <c r="CV94" s="37"/>
      <c r="CW94" s="38"/>
      <c r="CX94" s="38"/>
      <c r="CY94" s="38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8"/>
      <c r="DV94" s="37"/>
      <c r="DW94" s="37"/>
      <c r="DX94" s="37"/>
      <c r="DY94" s="38"/>
      <c r="DZ94" s="38"/>
      <c r="EA94" s="38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 t="s">
        <v>114</v>
      </c>
      <c r="ES94" s="59" t="s">
        <v>188</v>
      </c>
    </row>
    <row r="95" spans="1:149" ht="12.75" customHeight="1" x14ac:dyDescent="0.2">
      <c r="A95" s="10"/>
      <c r="B95" s="55" t="s">
        <v>115</v>
      </c>
      <c r="C95" s="11"/>
      <c r="D95" s="36"/>
      <c r="E95" s="36">
        <f>E96</f>
        <v>6</v>
      </c>
      <c r="F95" s="36">
        <f t="shared" ref="F95:BK95" si="142">F96</f>
        <v>228</v>
      </c>
      <c r="G95" s="36">
        <f t="shared" si="142"/>
        <v>0</v>
      </c>
      <c r="H95" s="36">
        <f t="shared" si="142"/>
        <v>0</v>
      </c>
      <c r="I95" s="36">
        <f t="shared" si="142"/>
        <v>0</v>
      </c>
      <c r="J95" s="36">
        <f t="shared" si="142"/>
        <v>0</v>
      </c>
      <c r="K95" s="36">
        <f t="shared" si="142"/>
        <v>0</v>
      </c>
      <c r="L95" s="36">
        <f t="shared" si="142"/>
        <v>0</v>
      </c>
      <c r="M95" s="36">
        <f t="shared" si="142"/>
        <v>0</v>
      </c>
      <c r="N95" s="36">
        <f t="shared" si="142"/>
        <v>0</v>
      </c>
      <c r="O95" s="36">
        <f t="shared" si="142"/>
        <v>0</v>
      </c>
      <c r="P95" s="36">
        <f t="shared" si="142"/>
        <v>0</v>
      </c>
      <c r="Q95" s="36">
        <f t="shared" si="142"/>
        <v>0</v>
      </c>
      <c r="R95" s="36">
        <f t="shared" si="142"/>
        <v>0</v>
      </c>
      <c r="S95" s="36">
        <f t="shared" si="142"/>
        <v>0</v>
      </c>
      <c r="T95" s="36">
        <f t="shared" si="142"/>
        <v>0</v>
      </c>
      <c r="U95" s="36">
        <f t="shared" si="142"/>
        <v>0</v>
      </c>
      <c r="V95" s="36">
        <f t="shared" si="142"/>
        <v>0</v>
      </c>
      <c r="W95" s="36">
        <f t="shared" si="142"/>
        <v>0</v>
      </c>
      <c r="X95" s="36">
        <f t="shared" si="142"/>
        <v>0</v>
      </c>
      <c r="Y95" s="36">
        <f t="shared" si="142"/>
        <v>0</v>
      </c>
      <c r="Z95" s="36">
        <f t="shared" si="142"/>
        <v>0</v>
      </c>
      <c r="AA95" s="36">
        <f t="shared" si="142"/>
        <v>0</v>
      </c>
      <c r="AB95" s="36">
        <f t="shared" si="142"/>
        <v>0</v>
      </c>
      <c r="AC95" s="36">
        <f t="shared" si="142"/>
        <v>0</v>
      </c>
      <c r="AD95" s="36">
        <f t="shared" si="142"/>
        <v>0</v>
      </c>
      <c r="AE95" s="36">
        <f t="shared" si="142"/>
        <v>0</v>
      </c>
      <c r="AF95" s="36">
        <f t="shared" si="142"/>
        <v>0</v>
      </c>
      <c r="AG95" s="36">
        <f t="shared" si="142"/>
        <v>0</v>
      </c>
      <c r="AH95" s="36">
        <f t="shared" si="142"/>
        <v>0</v>
      </c>
      <c r="AI95" s="36">
        <f t="shared" si="142"/>
        <v>0</v>
      </c>
      <c r="AJ95" s="36">
        <f t="shared" si="142"/>
        <v>0</v>
      </c>
      <c r="AK95" s="36">
        <f t="shared" si="142"/>
        <v>0</v>
      </c>
      <c r="AL95" s="36">
        <f t="shared" si="142"/>
        <v>0</v>
      </c>
      <c r="AM95" s="36">
        <f t="shared" si="142"/>
        <v>0</v>
      </c>
      <c r="AN95" s="36">
        <f t="shared" si="142"/>
        <v>0</v>
      </c>
      <c r="AO95" s="36">
        <f t="shared" si="142"/>
        <v>0</v>
      </c>
      <c r="AP95" s="36">
        <f t="shared" si="142"/>
        <v>0</v>
      </c>
      <c r="AQ95" s="36">
        <f t="shared" si="142"/>
        <v>0</v>
      </c>
      <c r="AR95" s="36">
        <f t="shared" si="142"/>
        <v>0</v>
      </c>
      <c r="AS95" s="36">
        <f t="shared" si="142"/>
        <v>0</v>
      </c>
      <c r="AT95" s="36">
        <f t="shared" si="142"/>
        <v>0</v>
      </c>
      <c r="AU95" s="36">
        <f t="shared" si="142"/>
        <v>0</v>
      </c>
      <c r="AV95" s="36">
        <f t="shared" si="142"/>
        <v>0</v>
      </c>
      <c r="AW95" s="36">
        <f t="shared" si="142"/>
        <v>0</v>
      </c>
      <c r="AX95" s="36">
        <f t="shared" si="142"/>
        <v>0</v>
      </c>
      <c r="AY95" s="36">
        <f t="shared" si="142"/>
        <v>0</v>
      </c>
      <c r="AZ95" s="36">
        <f t="shared" si="142"/>
        <v>0</v>
      </c>
      <c r="BA95" s="36">
        <f t="shared" si="142"/>
        <v>0</v>
      </c>
      <c r="BB95" s="36">
        <f t="shared" si="142"/>
        <v>0</v>
      </c>
      <c r="BC95" s="36">
        <f t="shared" si="142"/>
        <v>0</v>
      </c>
      <c r="BD95" s="36">
        <f t="shared" si="142"/>
        <v>0</v>
      </c>
      <c r="BE95" s="36">
        <f t="shared" si="142"/>
        <v>0</v>
      </c>
      <c r="BF95" s="36">
        <f t="shared" si="142"/>
        <v>0</v>
      </c>
      <c r="BG95" s="36">
        <f t="shared" si="142"/>
        <v>0</v>
      </c>
      <c r="BH95" s="36">
        <f t="shared" si="142"/>
        <v>0</v>
      </c>
      <c r="BI95" s="36">
        <f t="shared" si="142"/>
        <v>0</v>
      </c>
      <c r="BJ95" s="36">
        <f t="shared" si="142"/>
        <v>0</v>
      </c>
      <c r="BK95" s="36">
        <f t="shared" si="142"/>
        <v>0</v>
      </c>
      <c r="BL95" s="36">
        <f t="shared" ref="BL95:DN95" si="143">BL96</f>
        <v>0</v>
      </c>
      <c r="BM95" s="36">
        <f t="shared" si="143"/>
        <v>0</v>
      </c>
      <c r="BN95" s="36">
        <f t="shared" si="143"/>
        <v>0</v>
      </c>
      <c r="BO95" s="36">
        <f t="shared" si="143"/>
        <v>0</v>
      </c>
      <c r="BP95" s="36">
        <f t="shared" si="143"/>
        <v>0</v>
      </c>
      <c r="BQ95" s="36">
        <f t="shared" si="143"/>
        <v>0</v>
      </c>
      <c r="BR95" s="36">
        <f t="shared" si="143"/>
        <v>0</v>
      </c>
      <c r="BS95" s="36">
        <f t="shared" si="143"/>
        <v>0</v>
      </c>
      <c r="BT95" s="36">
        <f t="shared" si="143"/>
        <v>0</v>
      </c>
      <c r="BU95" s="36">
        <f t="shared" si="143"/>
        <v>0</v>
      </c>
      <c r="BV95" s="36">
        <f t="shared" si="143"/>
        <v>0</v>
      </c>
      <c r="BW95" s="36">
        <f t="shared" si="143"/>
        <v>0</v>
      </c>
      <c r="BX95" s="36">
        <f t="shared" si="143"/>
        <v>0</v>
      </c>
      <c r="BY95" s="36">
        <f t="shared" si="143"/>
        <v>0</v>
      </c>
      <c r="BZ95" s="36">
        <f t="shared" si="143"/>
        <v>0</v>
      </c>
      <c r="CA95" s="36">
        <f t="shared" si="143"/>
        <v>0</v>
      </c>
      <c r="CB95" s="36">
        <f t="shared" si="143"/>
        <v>0</v>
      </c>
      <c r="CC95" s="36">
        <f t="shared" si="143"/>
        <v>0</v>
      </c>
      <c r="CD95" s="36">
        <f t="shared" si="143"/>
        <v>0</v>
      </c>
      <c r="CE95" s="36">
        <f t="shared" si="143"/>
        <v>0</v>
      </c>
      <c r="CF95" s="36">
        <f t="shared" si="143"/>
        <v>0</v>
      </c>
      <c r="CG95" s="36">
        <f t="shared" si="143"/>
        <v>0</v>
      </c>
      <c r="CH95" s="36">
        <f t="shared" si="143"/>
        <v>0</v>
      </c>
      <c r="CI95" s="36">
        <f t="shared" si="143"/>
        <v>0</v>
      </c>
      <c r="CJ95" s="36">
        <f t="shared" si="143"/>
        <v>0</v>
      </c>
      <c r="CK95" s="36">
        <f t="shared" si="143"/>
        <v>0</v>
      </c>
      <c r="CL95" s="36">
        <f t="shared" si="143"/>
        <v>0</v>
      </c>
      <c r="CM95" s="36">
        <f t="shared" si="143"/>
        <v>0</v>
      </c>
      <c r="CN95" s="36">
        <f t="shared" si="143"/>
        <v>0</v>
      </c>
      <c r="CO95" s="36">
        <f t="shared" si="143"/>
        <v>0</v>
      </c>
      <c r="CP95" s="36">
        <f t="shared" si="143"/>
        <v>0</v>
      </c>
      <c r="CQ95" s="36">
        <f t="shared" si="143"/>
        <v>0</v>
      </c>
      <c r="CR95" s="36">
        <f t="shared" si="143"/>
        <v>0</v>
      </c>
      <c r="CS95" s="36">
        <f t="shared" si="143"/>
        <v>0</v>
      </c>
      <c r="CT95" s="36">
        <f t="shared" si="143"/>
        <v>0</v>
      </c>
      <c r="CU95" s="36">
        <f t="shared" si="143"/>
        <v>0</v>
      </c>
      <c r="CV95" s="36">
        <f t="shared" si="143"/>
        <v>0</v>
      </c>
      <c r="CW95" s="36">
        <f t="shared" si="143"/>
        <v>0</v>
      </c>
      <c r="CX95" s="36">
        <f t="shared" si="143"/>
        <v>0</v>
      </c>
      <c r="CY95" s="36">
        <f t="shared" si="143"/>
        <v>0</v>
      </c>
      <c r="CZ95" s="36">
        <f t="shared" si="143"/>
        <v>0</v>
      </c>
      <c r="DA95" s="36">
        <f t="shared" si="143"/>
        <v>0</v>
      </c>
      <c r="DB95" s="36">
        <f t="shared" si="143"/>
        <v>0</v>
      </c>
      <c r="DC95" s="36">
        <f t="shared" si="143"/>
        <v>0</v>
      </c>
      <c r="DD95" s="36">
        <f t="shared" si="143"/>
        <v>0</v>
      </c>
      <c r="DE95" s="36">
        <f t="shared" si="143"/>
        <v>0</v>
      </c>
      <c r="DF95" s="36">
        <f t="shared" si="143"/>
        <v>0</v>
      </c>
      <c r="DG95" s="36">
        <f t="shared" si="143"/>
        <v>0</v>
      </c>
      <c r="DH95" s="36">
        <f t="shared" si="143"/>
        <v>0</v>
      </c>
      <c r="DI95" s="36">
        <f t="shared" si="143"/>
        <v>0</v>
      </c>
      <c r="DJ95" s="36">
        <f t="shared" si="143"/>
        <v>0</v>
      </c>
      <c r="DK95" s="36">
        <f t="shared" si="143"/>
        <v>0</v>
      </c>
      <c r="DL95" s="36">
        <f t="shared" si="143"/>
        <v>0</v>
      </c>
      <c r="DM95" s="36">
        <f t="shared" si="143"/>
        <v>0</v>
      </c>
      <c r="DN95" s="36">
        <f t="shared" si="143"/>
        <v>0</v>
      </c>
      <c r="DO95" s="36">
        <f t="shared" ref="DO95:EQ95" si="144">DO96</f>
        <v>0</v>
      </c>
      <c r="DP95" s="36">
        <f t="shared" si="144"/>
        <v>6</v>
      </c>
      <c r="DQ95" s="36">
        <f t="shared" si="144"/>
        <v>228</v>
      </c>
      <c r="DR95" s="36">
        <f t="shared" si="144"/>
        <v>0</v>
      </c>
      <c r="DS95" s="36">
        <f t="shared" si="144"/>
        <v>0</v>
      </c>
      <c r="DT95" s="36">
        <f t="shared" si="144"/>
        <v>0</v>
      </c>
      <c r="DU95" s="36">
        <f t="shared" si="144"/>
        <v>0</v>
      </c>
      <c r="DV95" s="36">
        <f t="shared" si="144"/>
        <v>0</v>
      </c>
      <c r="DW95" s="36">
        <f t="shared" si="144"/>
        <v>0</v>
      </c>
      <c r="DX95" s="36">
        <f t="shared" si="144"/>
        <v>0</v>
      </c>
      <c r="DY95" s="36">
        <f t="shared" si="144"/>
        <v>0</v>
      </c>
      <c r="DZ95" s="36">
        <f t="shared" si="144"/>
        <v>0</v>
      </c>
      <c r="EA95" s="36">
        <f t="shared" si="144"/>
        <v>0</v>
      </c>
      <c r="EB95" s="36">
        <f t="shared" si="144"/>
        <v>0</v>
      </c>
      <c r="EC95" s="36">
        <f t="shared" si="144"/>
        <v>0</v>
      </c>
      <c r="ED95" s="36">
        <f t="shared" si="144"/>
        <v>0</v>
      </c>
      <c r="EE95" s="36">
        <f t="shared" si="144"/>
        <v>0</v>
      </c>
      <c r="EF95" s="36">
        <f t="shared" si="144"/>
        <v>0</v>
      </c>
      <c r="EG95" s="36">
        <f t="shared" si="144"/>
        <v>0</v>
      </c>
      <c r="EH95" s="36">
        <f t="shared" si="144"/>
        <v>0</v>
      </c>
      <c r="EI95" s="36">
        <f t="shared" si="144"/>
        <v>0</v>
      </c>
      <c r="EJ95" s="36">
        <f t="shared" si="144"/>
        <v>6</v>
      </c>
      <c r="EK95" s="36">
        <f t="shared" si="144"/>
        <v>0</v>
      </c>
      <c r="EL95" s="36">
        <f t="shared" si="144"/>
        <v>228</v>
      </c>
      <c r="EM95" s="36">
        <f t="shared" si="144"/>
        <v>0</v>
      </c>
      <c r="EN95" s="36">
        <f t="shared" si="144"/>
        <v>0</v>
      </c>
      <c r="EO95" s="36">
        <f t="shared" si="144"/>
        <v>0</v>
      </c>
      <c r="EP95" s="36">
        <f t="shared" si="144"/>
        <v>0</v>
      </c>
      <c r="EQ95" s="36">
        <f t="shared" si="144"/>
        <v>0</v>
      </c>
      <c r="ER95" s="43"/>
      <c r="ES95" s="51"/>
    </row>
    <row r="96" spans="1:149" ht="25.5" customHeight="1" x14ac:dyDescent="0.2">
      <c r="A96" s="13">
        <v>1</v>
      </c>
      <c r="B96" s="16" t="s">
        <v>115</v>
      </c>
      <c r="C96" s="15" t="s">
        <v>34</v>
      </c>
      <c r="D96" s="37"/>
      <c r="E96" s="37">
        <v>6</v>
      </c>
      <c r="F96" s="37">
        <v>228</v>
      </c>
      <c r="G96" s="37">
        <v>0</v>
      </c>
      <c r="H96" s="37"/>
      <c r="I96" s="37"/>
      <c r="J96" s="37"/>
      <c r="K96" s="37"/>
      <c r="L96" s="37"/>
      <c r="M96" s="38"/>
      <c r="N96" s="37"/>
      <c r="O96" s="37"/>
      <c r="P96" s="37"/>
      <c r="Q96" s="38"/>
      <c r="R96" s="38"/>
      <c r="S96" s="38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8"/>
      <c r="AP96" s="37"/>
      <c r="AQ96" s="37"/>
      <c r="AR96" s="37"/>
      <c r="AS96" s="38"/>
      <c r="AT96" s="38"/>
      <c r="AU96" s="38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8"/>
      <c r="BR96" s="37"/>
      <c r="BS96" s="37"/>
      <c r="BT96" s="37"/>
      <c r="BU96" s="38"/>
      <c r="BV96" s="38"/>
      <c r="BW96" s="38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8"/>
      <c r="CT96" s="37"/>
      <c r="CU96" s="37"/>
      <c r="CV96" s="37"/>
      <c r="CW96" s="38"/>
      <c r="CX96" s="38"/>
      <c r="CY96" s="38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>
        <v>6</v>
      </c>
      <c r="DQ96" s="37">
        <v>228</v>
      </c>
      <c r="DR96" s="37"/>
      <c r="DS96" s="37"/>
      <c r="DT96" s="37"/>
      <c r="DU96" s="38"/>
      <c r="DV96" s="37"/>
      <c r="DW96" s="37"/>
      <c r="DX96" s="37"/>
      <c r="DY96" s="38"/>
      <c r="DZ96" s="38"/>
      <c r="EA96" s="38"/>
      <c r="EB96" s="37"/>
      <c r="EC96" s="37"/>
      <c r="ED96" s="37"/>
      <c r="EE96" s="37"/>
      <c r="EF96" s="37"/>
      <c r="EG96" s="37"/>
      <c r="EH96" s="37"/>
      <c r="EI96" s="37"/>
      <c r="EJ96" s="37">
        <v>6</v>
      </c>
      <c r="EK96" s="37"/>
      <c r="EL96" s="37">
        <v>228</v>
      </c>
      <c r="EM96" s="37"/>
      <c r="EN96" s="37"/>
      <c r="EO96" s="37"/>
      <c r="EP96" s="37"/>
      <c r="EQ96" s="37"/>
      <c r="ER96" s="37"/>
      <c r="ES96" s="59" t="s">
        <v>188</v>
      </c>
    </row>
    <row r="97" spans="1:149" ht="12.75" customHeight="1" x14ac:dyDescent="0.2">
      <c r="A97" s="10" t="s">
        <v>33</v>
      </c>
      <c r="B97" s="53" t="s">
        <v>32</v>
      </c>
      <c r="C97" s="11"/>
      <c r="D97" s="36"/>
      <c r="E97" s="36"/>
      <c r="F97" s="36"/>
      <c r="G97" s="36"/>
      <c r="H97" s="36">
        <v>0</v>
      </c>
      <c r="I97" s="36">
        <v>0</v>
      </c>
      <c r="J97" s="36">
        <v>0</v>
      </c>
      <c r="K97" s="36"/>
      <c r="L97" s="36">
        <v>0</v>
      </c>
      <c r="M97" s="35"/>
      <c r="N97" s="36"/>
      <c r="O97" s="36">
        <v>0</v>
      </c>
      <c r="P97" s="36"/>
      <c r="Q97" s="35"/>
      <c r="R97" s="35"/>
      <c r="S97" s="35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>
        <v>0</v>
      </c>
      <c r="AF97" s="36"/>
      <c r="AG97" s="36">
        <v>0</v>
      </c>
      <c r="AH97" s="36">
        <v>0</v>
      </c>
      <c r="AI97" s="36">
        <v>0</v>
      </c>
      <c r="AJ97" s="36">
        <v>0</v>
      </c>
      <c r="AK97" s="36">
        <v>0</v>
      </c>
      <c r="AL97" s="36">
        <v>0</v>
      </c>
      <c r="AM97" s="36"/>
      <c r="AN97" s="36">
        <v>0</v>
      </c>
      <c r="AO97" s="35"/>
      <c r="AP97" s="36"/>
      <c r="AQ97" s="36">
        <v>0</v>
      </c>
      <c r="AR97" s="36"/>
      <c r="AS97" s="35"/>
      <c r="AT97" s="35"/>
      <c r="AU97" s="35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>
        <v>0</v>
      </c>
      <c r="BH97" s="36"/>
      <c r="BI97" s="36">
        <v>0</v>
      </c>
      <c r="BJ97" s="36">
        <v>0</v>
      </c>
      <c r="BK97" s="36">
        <v>0</v>
      </c>
      <c r="BL97" s="36">
        <v>0</v>
      </c>
      <c r="BM97" s="36">
        <v>0</v>
      </c>
      <c r="BN97" s="36">
        <v>0</v>
      </c>
      <c r="BO97" s="36"/>
      <c r="BP97" s="36">
        <v>0</v>
      </c>
      <c r="BQ97" s="35"/>
      <c r="BR97" s="36"/>
      <c r="BS97" s="36">
        <v>0</v>
      </c>
      <c r="BT97" s="36"/>
      <c r="BU97" s="35"/>
      <c r="BV97" s="35"/>
      <c r="BW97" s="35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>
        <v>0</v>
      </c>
      <c r="CJ97" s="36"/>
      <c r="CK97" s="36">
        <v>0</v>
      </c>
      <c r="CL97" s="36">
        <v>0</v>
      </c>
      <c r="CM97" s="36">
        <v>0</v>
      </c>
      <c r="CN97" s="36">
        <v>0</v>
      </c>
      <c r="CO97" s="36">
        <v>0</v>
      </c>
      <c r="CP97" s="36">
        <v>0</v>
      </c>
      <c r="CQ97" s="36"/>
      <c r="CR97" s="36">
        <v>0</v>
      </c>
      <c r="CS97" s="35"/>
      <c r="CT97" s="36"/>
      <c r="CU97" s="36">
        <v>0</v>
      </c>
      <c r="CV97" s="36"/>
      <c r="CW97" s="35"/>
      <c r="CX97" s="35"/>
      <c r="CY97" s="35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>
        <v>0</v>
      </c>
      <c r="DL97" s="36"/>
      <c r="DM97" s="36">
        <v>0</v>
      </c>
      <c r="DN97" s="36">
        <v>0</v>
      </c>
      <c r="DO97" s="36">
        <v>0</v>
      </c>
      <c r="DP97" s="36"/>
      <c r="DQ97" s="36"/>
      <c r="DR97" s="36"/>
      <c r="DS97" s="36"/>
      <c r="DT97" s="36"/>
      <c r="DU97" s="35"/>
      <c r="DV97" s="36"/>
      <c r="DW97" s="36"/>
      <c r="DX97" s="36"/>
      <c r="DY97" s="35"/>
      <c r="DZ97" s="35"/>
      <c r="EA97" s="35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43"/>
      <c r="ES97" s="52"/>
    </row>
    <row r="98" spans="1:149" ht="25.5" customHeight="1" x14ac:dyDescent="0.2">
      <c r="A98" s="21">
        <v>1</v>
      </c>
      <c r="B98" s="22" t="s">
        <v>116</v>
      </c>
      <c r="C98" s="23" t="s">
        <v>34</v>
      </c>
      <c r="D98" s="39"/>
      <c r="E98" s="39">
        <v>18</v>
      </c>
      <c r="F98" s="39">
        <v>684</v>
      </c>
      <c r="G98" s="39">
        <v>80</v>
      </c>
      <c r="H98" s="39">
        <v>8</v>
      </c>
      <c r="I98" s="39">
        <v>304</v>
      </c>
      <c r="J98" s="39">
        <v>30</v>
      </c>
      <c r="K98" s="39"/>
      <c r="L98" s="39">
        <v>30</v>
      </c>
      <c r="M98" s="39"/>
      <c r="N98" s="39"/>
      <c r="O98" s="39">
        <v>274</v>
      </c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>
        <v>30</v>
      </c>
      <c r="AF98" s="44" t="s">
        <v>92</v>
      </c>
      <c r="AG98" s="39">
        <v>8</v>
      </c>
      <c r="AH98" s="39">
        <v>30</v>
      </c>
      <c r="AI98" s="39">
        <v>304</v>
      </c>
      <c r="AJ98" s="39">
        <v>8</v>
      </c>
      <c r="AK98" s="39">
        <v>304</v>
      </c>
      <c r="AL98" s="39">
        <v>30</v>
      </c>
      <c r="AM98" s="39"/>
      <c r="AN98" s="39">
        <v>30</v>
      </c>
      <c r="AO98" s="39"/>
      <c r="AP98" s="39"/>
      <c r="AQ98" s="39">
        <v>274</v>
      </c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>
        <v>30</v>
      </c>
      <c r="BH98" s="44" t="s">
        <v>92</v>
      </c>
      <c r="BI98" s="39">
        <v>8</v>
      </c>
      <c r="BJ98" s="39">
        <v>30</v>
      </c>
      <c r="BK98" s="39">
        <v>304</v>
      </c>
      <c r="BL98" s="39">
        <v>1</v>
      </c>
      <c r="BM98" s="39">
        <v>38</v>
      </c>
      <c r="BN98" s="39">
        <v>10</v>
      </c>
      <c r="BO98" s="39"/>
      <c r="BP98" s="39">
        <v>10</v>
      </c>
      <c r="BQ98" s="39"/>
      <c r="BR98" s="39"/>
      <c r="BS98" s="39">
        <v>28</v>
      </c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>
        <v>10</v>
      </c>
      <c r="CJ98" s="44" t="s">
        <v>92</v>
      </c>
      <c r="CK98" s="39">
        <v>1</v>
      </c>
      <c r="CL98" s="39">
        <v>10</v>
      </c>
      <c r="CM98" s="39">
        <v>38</v>
      </c>
      <c r="CN98" s="39">
        <v>1</v>
      </c>
      <c r="CO98" s="39">
        <v>38</v>
      </c>
      <c r="CP98" s="39">
        <v>10</v>
      </c>
      <c r="CQ98" s="39"/>
      <c r="CR98" s="39">
        <v>10</v>
      </c>
      <c r="CS98" s="39"/>
      <c r="CT98" s="39"/>
      <c r="CU98" s="39">
        <v>28</v>
      </c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>
        <v>10</v>
      </c>
      <c r="DL98" s="39"/>
      <c r="DM98" s="39">
        <v>1</v>
      </c>
      <c r="DN98" s="39">
        <v>10</v>
      </c>
      <c r="DO98" s="39">
        <v>38</v>
      </c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7" t="s">
        <v>114</v>
      </c>
      <c r="ES98" s="59" t="s">
        <v>190</v>
      </c>
    </row>
    <row r="99" spans="1:149" ht="24.75" customHeight="1" x14ac:dyDescent="0.2">
      <c r="A99" s="10" t="s">
        <v>31</v>
      </c>
      <c r="B99" s="53" t="s">
        <v>30</v>
      </c>
      <c r="C99" s="11"/>
      <c r="D99" s="12" t="s">
        <v>112</v>
      </c>
      <c r="E99" s="36">
        <f>E100+E101</f>
        <v>6</v>
      </c>
      <c r="F99" s="36">
        <f t="shared" ref="F99:BK99" si="145">F100+F101</f>
        <v>228</v>
      </c>
      <c r="G99" s="36">
        <f t="shared" si="145"/>
        <v>0</v>
      </c>
      <c r="H99" s="36">
        <f t="shared" si="145"/>
        <v>0</v>
      </c>
      <c r="I99" s="36">
        <f t="shared" si="145"/>
        <v>0</v>
      </c>
      <c r="J99" s="36">
        <f t="shared" si="145"/>
        <v>0</v>
      </c>
      <c r="K99" s="36">
        <f t="shared" si="145"/>
        <v>0</v>
      </c>
      <c r="L99" s="36">
        <f t="shared" si="145"/>
        <v>0</v>
      </c>
      <c r="M99" s="36">
        <f t="shared" si="145"/>
        <v>0</v>
      </c>
      <c r="N99" s="36">
        <f t="shared" si="145"/>
        <v>0</v>
      </c>
      <c r="O99" s="36">
        <f t="shared" si="145"/>
        <v>0</v>
      </c>
      <c r="P99" s="36">
        <f t="shared" si="145"/>
        <v>0</v>
      </c>
      <c r="Q99" s="36">
        <f t="shared" si="145"/>
        <v>0</v>
      </c>
      <c r="R99" s="36">
        <f t="shared" si="145"/>
        <v>0</v>
      </c>
      <c r="S99" s="36">
        <f t="shared" si="145"/>
        <v>0</v>
      </c>
      <c r="T99" s="36">
        <f t="shared" si="145"/>
        <v>0</v>
      </c>
      <c r="U99" s="36">
        <f t="shared" si="145"/>
        <v>0</v>
      </c>
      <c r="V99" s="36">
        <f t="shared" si="145"/>
        <v>0</v>
      </c>
      <c r="W99" s="36">
        <f t="shared" si="145"/>
        <v>0</v>
      </c>
      <c r="X99" s="36">
        <f t="shared" si="145"/>
        <v>0</v>
      </c>
      <c r="Y99" s="36">
        <f t="shared" si="145"/>
        <v>0</v>
      </c>
      <c r="Z99" s="36">
        <f t="shared" si="145"/>
        <v>0</v>
      </c>
      <c r="AA99" s="36">
        <f t="shared" si="145"/>
        <v>0</v>
      </c>
      <c r="AB99" s="36">
        <f t="shared" si="145"/>
        <v>0</v>
      </c>
      <c r="AC99" s="36">
        <f t="shared" si="145"/>
        <v>0</v>
      </c>
      <c r="AD99" s="36">
        <f t="shared" si="145"/>
        <v>0</v>
      </c>
      <c r="AE99" s="36">
        <f t="shared" si="145"/>
        <v>0</v>
      </c>
      <c r="AF99" s="36">
        <f t="shared" si="145"/>
        <v>0</v>
      </c>
      <c r="AG99" s="36">
        <f t="shared" si="145"/>
        <v>0</v>
      </c>
      <c r="AH99" s="36">
        <f t="shared" si="145"/>
        <v>0</v>
      </c>
      <c r="AI99" s="36">
        <f t="shared" si="145"/>
        <v>0</v>
      </c>
      <c r="AJ99" s="36">
        <f t="shared" si="145"/>
        <v>0</v>
      </c>
      <c r="AK99" s="36">
        <f t="shared" si="145"/>
        <v>0</v>
      </c>
      <c r="AL99" s="36">
        <f t="shared" si="145"/>
        <v>0</v>
      </c>
      <c r="AM99" s="36">
        <f t="shared" si="145"/>
        <v>0</v>
      </c>
      <c r="AN99" s="36">
        <f t="shared" si="145"/>
        <v>0</v>
      </c>
      <c r="AO99" s="36">
        <f t="shared" si="145"/>
        <v>0</v>
      </c>
      <c r="AP99" s="36">
        <f t="shared" si="145"/>
        <v>0</v>
      </c>
      <c r="AQ99" s="36">
        <f t="shared" si="145"/>
        <v>0</v>
      </c>
      <c r="AR99" s="36">
        <f t="shared" si="145"/>
        <v>0</v>
      </c>
      <c r="AS99" s="36">
        <f t="shared" si="145"/>
        <v>0</v>
      </c>
      <c r="AT99" s="36">
        <f t="shared" si="145"/>
        <v>0</v>
      </c>
      <c r="AU99" s="36">
        <f t="shared" si="145"/>
        <v>0</v>
      </c>
      <c r="AV99" s="36">
        <f t="shared" si="145"/>
        <v>0</v>
      </c>
      <c r="AW99" s="36">
        <f t="shared" si="145"/>
        <v>0</v>
      </c>
      <c r="AX99" s="36">
        <f t="shared" si="145"/>
        <v>0</v>
      </c>
      <c r="AY99" s="36">
        <f t="shared" si="145"/>
        <v>0</v>
      </c>
      <c r="AZ99" s="36">
        <f t="shared" si="145"/>
        <v>0</v>
      </c>
      <c r="BA99" s="36">
        <f t="shared" si="145"/>
        <v>0</v>
      </c>
      <c r="BB99" s="36">
        <f t="shared" si="145"/>
        <v>0</v>
      </c>
      <c r="BC99" s="36">
        <f t="shared" si="145"/>
        <v>0</v>
      </c>
      <c r="BD99" s="36">
        <f t="shared" si="145"/>
        <v>0</v>
      </c>
      <c r="BE99" s="36">
        <f t="shared" si="145"/>
        <v>0</v>
      </c>
      <c r="BF99" s="36">
        <f t="shared" si="145"/>
        <v>0</v>
      </c>
      <c r="BG99" s="36">
        <f t="shared" si="145"/>
        <v>0</v>
      </c>
      <c r="BH99" s="36">
        <f t="shared" si="145"/>
        <v>0</v>
      </c>
      <c r="BI99" s="36">
        <f t="shared" si="145"/>
        <v>0</v>
      </c>
      <c r="BJ99" s="36">
        <f t="shared" si="145"/>
        <v>0</v>
      </c>
      <c r="BK99" s="36">
        <f t="shared" si="145"/>
        <v>0</v>
      </c>
      <c r="BL99" s="36">
        <f t="shared" ref="BL99:DN99" si="146">BL100+BL101</f>
        <v>0</v>
      </c>
      <c r="BM99" s="36">
        <f t="shared" si="146"/>
        <v>0</v>
      </c>
      <c r="BN99" s="36">
        <f t="shared" si="146"/>
        <v>0</v>
      </c>
      <c r="BO99" s="36">
        <f t="shared" si="146"/>
        <v>0</v>
      </c>
      <c r="BP99" s="36">
        <f t="shared" si="146"/>
        <v>0</v>
      </c>
      <c r="BQ99" s="36">
        <f t="shared" si="146"/>
        <v>0</v>
      </c>
      <c r="BR99" s="36">
        <f t="shared" si="146"/>
        <v>0</v>
      </c>
      <c r="BS99" s="36">
        <f t="shared" si="146"/>
        <v>0</v>
      </c>
      <c r="BT99" s="36">
        <f t="shared" si="146"/>
        <v>0</v>
      </c>
      <c r="BU99" s="36">
        <f t="shared" si="146"/>
        <v>0</v>
      </c>
      <c r="BV99" s="36">
        <f t="shared" si="146"/>
        <v>0</v>
      </c>
      <c r="BW99" s="36">
        <f t="shared" si="146"/>
        <v>0</v>
      </c>
      <c r="BX99" s="36">
        <f t="shared" si="146"/>
        <v>0</v>
      </c>
      <c r="BY99" s="36">
        <f t="shared" si="146"/>
        <v>0</v>
      </c>
      <c r="BZ99" s="36">
        <f t="shared" si="146"/>
        <v>0</v>
      </c>
      <c r="CA99" s="36">
        <f t="shared" si="146"/>
        <v>0</v>
      </c>
      <c r="CB99" s="36">
        <f t="shared" si="146"/>
        <v>0</v>
      </c>
      <c r="CC99" s="36">
        <f t="shared" si="146"/>
        <v>0</v>
      </c>
      <c r="CD99" s="36">
        <f t="shared" si="146"/>
        <v>0</v>
      </c>
      <c r="CE99" s="36">
        <f t="shared" si="146"/>
        <v>0</v>
      </c>
      <c r="CF99" s="36">
        <f t="shared" si="146"/>
        <v>0</v>
      </c>
      <c r="CG99" s="36">
        <f t="shared" si="146"/>
        <v>0</v>
      </c>
      <c r="CH99" s="36">
        <f t="shared" si="146"/>
        <v>0</v>
      </c>
      <c r="CI99" s="36">
        <f t="shared" si="146"/>
        <v>0</v>
      </c>
      <c r="CJ99" s="36">
        <f t="shared" si="146"/>
        <v>0</v>
      </c>
      <c r="CK99" s="36">
        <f t="shared" si="146"/>
        <v>0</v>
      </c>
      <c r="CL99" s="36">
        <f t="shared" si="146"/>
        <v>0</v>
      </c>
      <c r="CM99" s="36">
        <f t="shared" si="146"/>
        <v>0</v>
      </c>
      <c r="CN99" s="36">
        <f t="shared" si="146"/>
        <v>0</v>
      </c>
      <c r="CO99" s="36">
        <f t="shared" si="146"/>
        <v>0</v>
      </c>
      <c r="CP99" s="36">
        <f t="shared" si="146"/>
        <v>0</v>
      </c>
      <c r="CQ99" s="36">
        <f t="shared" si="146"/>
        <v>0</v>
      </c>
      <c r="CR99" s="36">
        <f t="shared" si="146"/>
        <v>0</v>
      </c>
      <c r="CS99" s="36">
        <f t="shared" si="146"/>
        <v>0</v>
      </c>
      <c r="CT99" s="36">
        <f t="shared" si="146"/>
        <v>0</v>
      </c>
      <c r="CU99" s="36">
        <f t="shared" si="146"/>
        <v>0</v>
      </c>
      <c r="CV99" s="36">
        <f t="shared" si="146"/>
        <v>0</v>
      </c>
      <c r="CW99" s="36">
        <f t="shared" si="146"/>
        <v>0</v>
      </c>
      <c r="CX99" s="36">
        <f t="shared" si="146"/>
        <v>0</v>
      </c>
      <c r="CY99" s="36">
        <f t="shared" si="146"/>
        <v>0</v>
      </c>
      <c r="CZ99" s="36">
        <f t="shared" si="146"/>
        <v>0</v>
      </c>
      <c r="DA99" s="36">
        <f t="shared" si="146"/>
        <v>0</v>
      </c>
      <c r="DB99" s="36">
        <f t="shared" si="146"/>
        <v>0</v>
      </c>
      <c r="DC99" s="36">
        <f t="shared" si="146"/>
        <v>0</v>
      </c>
      <c r="DD99" s="36">
        <f t="shared" si="146"/>
        <v>0</v>
      </c>
      <c r="DE99" s="36">
        <f t="shared" si="146"/>
        <v>0</v>
      </c>
      <c r="DF99" s="36">
        <f t="shared" si="146"/>
        <v>0</v>
      </c>
      <c r="DG99" s="36">
        <f t="shared" si="146"/>
        <v>0</v>
      </c>
      <c r="DH99" s="36">
        <f t="shared" si="146"/>
        <v>0</v>
      </c>
      <c r="DI99" s="36">
        <f t="shared" si="146"/>
        <v>0</v>
      </c>
      <c r="DJ99" s="36">
        <f t="shared" si="146"/>
        <v>0</v>
      </c>
      <c r="DK99" s="36">
        <f t="shared" si="146"/>
        <v>0</v>
      </c>
      <c r="DL99" s="36">
        <f t="shared" si="146"/>
        <v>0</v>
      </c>
      <c r="DM99" s="36">
        <f t="shared" si="146"/>
        <v>0</v>
      </c>
      <c r="DN99" s="36">
        <f t="shared" si="146"/>
        <v>0</v>
      </c>
      <c r="DO99" s="36">
        <f t="shared" ref="DO99:EQ99" si="147">DO100+DO101</f>
        <v>0</v>
      </c>
      <c r="DP99" s="36">
        <f t="shared" si="147"/>
        <v>6</v>
      </c>
      <c r="DQ99" s="36">
        <f t="shared" si="147"/>
        <v>228</v>
      </c>
      <c r="DR99" s="36">
        <f t="shared" si="147"/>
        <v>0</v>
      </c>
      <c r="DS99" s="36">
        <f t="shared" si="147"/>
        <v>0</v>
      </c>
      <c r="DT99" s="36">
        <f t="shared" si="147"/>
        <v>0</v>
      </c>
      <c r="DU99" s="36">
        <f t="shared" si="147"/>
        <v>0</v>
      </c>
      <c r="DV99" s="36">
        <f t="shared" si="147"/>
        <v>0</v>
      </c>
      <c r="DW99" s="36">
        <f t="shared" si="147"/>
        <v>0</v>
      </c>
      <c r="DX99" s="36">
        <f t="shared" si="147"/>
        <v>0</v>
      </c>
      <c r="DY99" s="36">
        <f t="shared" si="147"/>
        <v>0</v>
      </c>
      <c r="DZ99" s="36">
        <f t="shared" si="147"/>
        <v>0</v>
      </c>
      <c r="EA99" s="36">
        <f t="shared" si="147"/>
        <v>0</v>
      </c>
      <c r="EB99" s="36">
        <f t="shared" si="147"/>
        <v>0</v>
      </c>
      <c r="EC99" s="36">
        <f t="shared" si="147"/>
        <v>0</v>
      </c>
      <c r="ED99" s="36">
        <f t="shared" si="147"/>
        <v>0</v>
      </c>
      <c r="EE99" s="36">
        <f t="shared" si="147"/>
        <v>0</v>
      </c>
      <c r="EF99" s="36">
        <f t="shared" si="147"/>
        <v>0</v>
      </c>
      <c r="EG99" s="36">
        <f t="shared" si="147"/>
        <v>0</v>
      </c>
      <c r="EH99" s="36">
        <f t="shared" si="147"/>
        <v>0</v>
      </c>
      <c r="EI99" s="36">
        <f t="shared" si="147"/>
        <v>0</v>
      </c>
      <c r="EJ99" s="36">
        <f t="shared" si="147"/>
        <v>6</v>
      </c>
      <c r="EK99" s="36">
        <f t="shared" si="147"/>
        <v>0</v>
      </c>
      <c r="EL99" s="36">
        <f t="shared" si="147"/>
        <v>228</v>
      </c>
      <c r="EM99" s="36">
        <f t="shared" si="147"/>
        <v>0</v>
      </c>
      <c r="EN99" s="36">
        <f t="shared" si="147"/>
        <v>0</v>
      </c>
      <c r="EO99" s="36">
        <f t="shared" si="147"/>
        <v>0</v>
      </c>
      <c r="EP99" s="36">
        <f t="shared" si="147"/>
        <v>0</v>
      </c>
      <c r="EQ99" s="36">
        <f t="shared" si="147"/>
        <v>0</v>
      </c>
      <c r="ER99" s="43"/>
      <c r="ES99" s="52"/>
    </row>
    <row r="100" spans="1:149" ht="38.25" customHeight="1" x14ac:dyDescent="0.2">
      <c r="A100" s="13">
        <v>1</v>
      </c>
      <c r="B100" s="14" t="s">
        <v>117</v>
      </c>
      <c r="C100" s="15" t="s">
        <v>34</v>
      </c>
      <c r="D100" s="37"/>
      <c r="E100" s="37">
        <v>3</v>
      </c>
      <c r="F100" s="37">
        <v>114</v>
      </c>
      <c r="G100" s="37">
        <v>0</v>
      </c>
      <c r="H100" s="37"/>
      <c r="I100" s="37"/>
      <c r="J100" s="37"/>
      <c r="K100" s="37"/>
      <c r="L100" s="37"/>
      <c r="M100" s="38"/>
      <c r="N100" s="37"/>
      <c r="O100" s="37"/>
      <c r="P100" s="37"/>
      <c r="Q100" s="38"/>
      <c r="R100" s="38"/>
      <c r="S100" s="38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8"/>
      <c r="AP100" s="37"/>
      <c r="AQ100" s="37"/>
      <c r="AR100" s="37"/>
      <c r="AS100" s="38"/>
      <c r="AT100" s="38"/>
      <c r="AU100" s="38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8"/>
      <c r="BR100" s="37"/>
      <c r="BS100" s="37"/>
      <c r="BT100" s="37"/>
      <c r="BU100" s="38"/>
      <c r="BV100" s="38"/>
      <c r="BW100" s="38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8"/>
      <c r="CT100" s="37"/>
      <c r="CU100" s="37"/>
      <c r="CV100" s="37"/>
      <c r="CW100" s="38"/>
      <c r="CX100" s="38"/>
      <c r="CY100" s="38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>
        <v>3</v>
      </c>
      <c r="DQ100" s="37">
        <v>114</v>
      </c>
      <c r="DR100" s="37"/>
      <c r="DS100" s="37"/>
      <c r="DT100" s="37"/>
      <c r="DU100" s="38"/>
      <c r="DV100" s="37"/>
      <c r="DW100" s="37"/>
      <c r="DX100" s="37"/>
      <c r="DY100" s="38"/>
      <c r="DZ100" s="38"/>
      <c r="EA100" s="38"/>
      <c r="EB100" s="37"/>
      <c r="EC100" s="37"/>
      <c r="ED100" s="37"/>
      <c r="EE100" s="37"/>
      <c r="EF100" s="37"/>
      <c r="EG100" s="37"/>
      <c r="EH100" s="37"/>
      <c r="EI100" s="37"/>
      <c r="EJ100" s="37">
        <v>3</v>
      </c>
      <c r="EK100" s="37"/>
      <c r="EL100" s="37">
        <v>114</v>
      </c>
      <c r="EM100" s="37"/>
      <c r="EN100" s="37"/>
      <c r="EO100" s="37"/>
      <c r="EP100" s="37"/>
      <c r="EQ100" s="37"/>
      <c r="ER100" s="37" t="s">
        <v>114</v>
      </c>
      <c r="ES100" s="59" t="s">
        <v>192</v>
      </c>
    </row>
    <row r="101" spans="1:149" ht="25.5" customHeight="1" x14ac:dyDescent="0.2">
      <c r="A101" s="13">
        <v>2</v>
      </c>
      <c r="B101" s="14" t="s">
        <v>118</v>
      </c>
      <c r="C101" s="15" t="s">
        <v>34</v>
      </c>
      <c r="D101" s="37"/>
      <c r="E101" s="37">
        <v>3</v>
      </c>
      <c r="F101" s="37">
        <v>114</v>
      </c>
      <c r="G101" s="37">
        <v>0</v>
      </c>
      <c r="H101" s="37"/>
      <c r="I101" s="37"/>
      <c r="J101" s="37"/>
      <c r="K101" s="37"/>
      <c r="L101" s="37"/>
      <c r="M101" s="38"/>
      <c r="N101" s="37"/>
      <c r="O101" s="37"/>
      <c r="P101" s="37"/>
      <c r="Q101" s="38"/>
      <c r="R101" s="38"/>
      <c r="S101" s="38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8"/>
      <c r="AP101" s="37"/>
      <c r="AQ101" s="37"/>
      <c r="AR101" s="37"/>
      <c r="AS101" s="38"/>
      <c r="AT101" s="38"/>
      <c r="AU101" s="38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8"/>
      <c r="BR101" s="37"/>
      <c r="BS101" s="37"/>
      <c r="BT101" s="37"/>
      <c r="BU101" s="38"/>
      <c r="BV101" s="38"/>
      <c r="BW101" s="38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8"/>
      <c r="CT101" s="37"/>
      <c r="CU101" s="37"/>
      <c r="CV101" s="37"/>
      <c r="CW101" s="38"/>
      <c r="CX101" s="38"/>
      <c r="CY101" s="38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>
        <v>3</v>
      </c>
      <c r="DQ101" s="37">
        <v>114</v>
      </c>
      <c r="DR101" s="37"/>
      <c r="DS101" s="37"/>
      <c r="DT101" s="37"/>
      <c r="DU101" s="38"/>
      <c r="DV101" s="37"/>
      <c r="DW101" s="37"/>
      <c r="DX101" s="37"/>
      <c r="DY101" s="38"/>
      <c r="DZ101" s="38"/>
      <c r="EA101" s="38"/>
      <c r="EB101" s="37"/>
      <c r="EC101" s="37"/>
      <c r="ED101" s="37"/>
      <c r="EE101" s="37"/>
      <c r="EF101" s="37"/>
      <c r="EG101" s="37"/>
      <c r="EH101" s="37"/>
      <c r="EI101" s="37"/>
      <c r="EJ101" s="37">
        <v>3</v>
      </c>
      <c r="EK101" s="37"/>
      <c r="EL101" s="37">
        <v>114</v>
      </c>
      <c r="EM101" s="37"/>
      <c r="EN101" s="37"/>
      <c r="EO101" s="37"/>
      <c r="EP101" s="37"/>
      <c r="EQ101" s="37"/>
      <c r="ER101" s="37" t="s">
        <v>114</v>
      </c>
      <c r="ES101" s="59" t="s">
        <v>191</v>
      </c>
    </row>
    <row r="102" spans="1:149" ht="27" customHeight="1" x14ac:dyDescent="0.2">
      <c r="A102" s="10"/>
      <c r="B102" s="53" t="s">
        <v>113</v>
      </c>
      <c r="C102" s="11"/>
      <c r="D102" s="36"/>
      <c r="E102" s="36">
        <f t="shared" ref="E102:BK102" si="148">E99+E85+E84+E22+E14</f>
        <v>240</v>
      </c>
      <c r="F102" s="36">
        <f t="shared" si="148"/>
        <v>9120</v>
      </c>
      <c r="G102" s="36">
        <f t="shared" si="148"/>
        <v>1368</v>
      </c>
      <c r="H102" s="36">
        <f>H99+H85+H84+H22+H14</f>
        <v>58</v>
      </c>
      <c r="I102" s="36">
        <f t="shared" si="148"/>
        <v>2204</v>
      </c>
      <c r="J102" s="36">
        <f t="shared" si="148"/>
        <v>460</v>
      </c>
      <c r="K102" s="36">
        <f t="shared" si="148"/>
        <v>188</v>
      </c>
      <c r="L102" s="36">
        <f t="shared" si="148"/>
        <v>272</v>
      </c>
      <c r="M102" s="36">
        <f t="shared" si="148"/>
        <v>0</v>
      </c>
      <c r="N102" s="36">
        <f t="shared" si="148"/>
        <v>0</v>
      </c>
      <c r="O102" s="36">
        <f t="shared" si="148"/>
        <v>1744</v>
      </c>
      <c r="P102" s="36">
        <f t="shared" si="148"/>
        <v>9</v>
      </c>
      <c r="Q102" s="36">
        <f t="shared" si="148"/>
        <v>0</v>
      </c>
      <c r="R102" s="36">
        <f t="shared" si="148"/>
        <v>0</v>
      </c>
      <c r="S102" s="36">
        <f t="shared" si="148"/>
        <v>0</v>
      </c>
      <c r="T102" s="36">
        <f t="shared" si="148"/>
        <v>0</v>
      </c>
      <c r="U102" s="36">
        <f t="shared" si="148"/>
        <v>188</v>
      </c>
      <c r="V102" s="36">
        <f t="shared" si="148"/>
        <v>0</v>
      </c>
      <c r="W102" s="36">
        <f t="shared" si="148"/>
        <v>20</v>
      </c>
      <c r="X102" s="36">
        <f t="shared" si="148"/>
        <v>188</v>
      </c>
      <c r="Y102" s="36">
        <f t="shared" si="148"/>
        <v>760</v>
      </c>
      <c r="Z102" s="36">
        <f t="shared" si="148"/>
        <v>136</v>
      </c>
      <c r="AA102" s="36">
        <f t="shared" si="148"/>
        <v>0</v>
      </c>
      <c r="AB102" s="36">
        <f t="shared" si="148"/>
        <v>16</v>
      </c>
      <c r="AC102" s="36">
        <f t="shared" si="148"/>
        <v>136</v>
      </c>
      <c r="AD102" s="36">
        <f t="shared" si="148"/>
        <v>608</v>
      </c>
      <c r="AE102" s="36">
        <f t="shared" si="148"/>
        <v>136</v>
      </c>
      <c r="AF102" s="36">
        <f t="shared" si="148"/>
        <v>0</v>
      </c>
      <c r="AG102" s="36">
        <f t="shared" si="148"/>
        <v>22</v>
      </c>
      <c r="AH102" s="36">
        <f t="shared" si="148"/>
        <v>136</v>
      </c>
      <c r="AI102" s="36">
        <f t="shared" si="148"/>
        <v>836</v>
      </c>
      <c r="AJ102" s="36">
        <f>AJ99+AJ85+AJ84+AJ22+AJ14</f>
        <v>55</v>
      </c>
      <c r="AK102" s="36">
        <f t="shared" si="148"/>
        <v>2090</v>
      </c>
      <c r="AL102" s="36">
        <f t="shared" si="148"/>
        <v>312</v>
      </c>
      <c r="AM102" s="36">
        <f t="shared" si="148"/>
        <v>126</v>
      </c>
      <c r="AN102" s="36">
        <f t="shared" si="148"/>
        <v>186</v>
      </c>
      <c r="AO102" s="36">
        <f t="shared" si="148"/>
        <v>0</v>
      </c>
      <c r="AP102" s="36">
        <f t="shared" si="148"/>
        <v>0</v>
      </c>
      <c r="AQ102" s="36">
        <f t="shared" si="148"/>
        <v>1588</v>
      </c>
      <c r="AR102" s="36">
        <f t="shared" si="148"/>
        <v>2</v>
      </c>
      <c r="AS102" s="36">
        <f t="shared" si="148"/>
        <v>0</v>
      </c>
      <c r="AT102" s="36">
        <f t="shared" si="148"/>
        <v>0</v>
      </c>
      <c r="AU102" s="36">
        <f t="shared" si="148"/>
        <v>0</v>
      </c>
      <c r="AV102" s="36">
        <f t="shared" si="148"/>
        <v>0</v>
      </c>
      <c r="AW102" s="36">
        <f t="shared" si="148"/>
        <v>120</v>
      </c>
      <c r="AX102" s="36">
        <v>0</v>
      </c>
      <c r="AY102" s="36">
        <f t="shared" si="148"/>
        <v>16</v>
      </c>
      <c r="AZ102" s="36">
        <f t="shared" si="148"/>
        <v>120</v>
      </c>
      <c r="BA102" s="36">
        <f t="shared" si="148"/>
        <v>608</v>
      </c>
      <c r="BB102" s="36">
        <f t="shared" si="148"/>
        <v>114</v>
      </c>
      <c r="BC102" s="36">
        <v>0</v>
      </c>
      <c r="BD102" s="36">
        <f t="shared" si="148"/>
        <v>23</v>
      </c>
      <c r="BE102" s="36">
        <f t="shared" si="148"/>
        <v>114</v>
      </c>
      <c r="BF102" s="36">
        <f t="shared" si="148"/>
        <v>874</v>
      </c>
      <c r="BG102" s="36">
        <f t="shared" si="148"/>
        <v>78</v>
      </c>
      <c r="BH102" s="36">
        <f t="shared" si="148"/>
        <v>0</v>
      </c>
      <c r="BI102" s="36">
        <f t="shared" si="148"/>
        <v>16</v>
      </c>
      <c r="BJ102" s="36">
        <f t="shared" si="148"/>
        <v>78</v>
      </c>
      <c r="BK102" s="36">
        <f t="shared" si="148"/>
        <v>608</v>
      </c>
      <c r="BL102" s="36">
        <f t="shared" ref="BL102:DM102" si="149">BL99+BL85+BL84+BL22+BL14</f>
        <v>52</v>
      </c>
      <c r="BM102" s="36">
        <f t="shared" si="149"/>
        <v>1976</v>
      </c>
      <c r="BN102" s="36">
        <f t="shared" si="149"/>
        <v>270</v>
      </c>
      <c r="BO102" s="36">
        <f t="shared" si="149"/>
        <v>114</v>
      </c>
      <c r="BP102" s="36">
        <f t="shared" si="149"/>
        <v>156</v>
      </c>
      <c r="BQ102" s="36">
        <f t="shared" si="149"/>
        <v>0</v>
      </c>
      <c r="BR102" s="36">
        <f t="shared" si="149"/>
        <v>0</v>
      </c>
      <c r="BS102" s="36">
        <f t="shared" si="149"/>
        <v>1516</v>
      </c>
      <c r="BT102" s="36">
        <f t="shared" si="149"/>
        <v>2</v>
      </c>
      <c r="BU102" s="36">
        <f t="shared" si="149"/>
        <v>0</v>
      </c>
      <c r="BV102" s="36">
        <f t="shared" si="149"/>
        <v>0</v>
      </c>
      <c r="BW102" s="36">
        <f t="shared" si="149"/>
        <v>0</v>
      </c>
      <c r="BX102" s="36">
        <f t="shared" si="149"/>
        <v>0</v>
      </c>
      <c r="BY102" s="36">
        <f t="shared" si="149"/>
        <v>80</v>
      </c>
      <c r="BZ102" s="36">
        <v>0</v>
      </c>
      <c r="CA102" s="36">
        <f t="shared" si="149"/>
        <v>11</v>
      </c>
      <c r="CB102" s="36">
        <f t="shared" si="149"/>
        <v>62</v>
      </c>
      <c r="CC102" s="36">
        <f t="shared" si="149"/>
        <v>418</v>
      </c>
      <c r="CD102" s="36">
        <f t="shared" si="149"/>
        <v>94</v>
      </c>
      <c r="CE102" s="36">
        <v>0</v>
      </c>
      <c r="CF102" s="36">
        <f t="shared" si="149"/>
        <v>10</v>
      </c>
      <c r="CG102" s="36">
        <f t="shared" si="149"/>
        <v>62</v>
      </c>
      <c r="CH102" s="36">
        <f t="shared" si="149"/>
        <v>380</v>
      </c>
      <c r="CI102" s="36">
        <f t="shared" si="149"/>
        <v>96</v>
      </c>
      <c r="CJ102" s="36">
        <f t="shared" si="149"/>
        <v>0</v>
      </c>
      <c r="CK102" s="36">
        <f t="shared" si="149"/>
        <v>31</v>
      </c>
      <c r="CL102" s="36">
        <f t="shared" si="149"/>
        <v>146</v>
      </c>
      <c r="CM102" s="36">
        <f t="shared" si="149"/>
        <v>1178</v>
      </c>
      <c r="CN102" s="36">
        <f t="shared" si="149"/>
        <v>53</v>
      </c>
      <c r="CO102" s="36">
        <f t="shared" si="149"/>
        <v>2014</v>
      </c>
      <c r="CP102" s="36">
        <f t="shared" si="149"/>
        <v>316</v>
      </c>
      <c r="CQ102" s="36">
        <f t="shared" si="149"/>
        <v>128</v>
      </c>
      <c r="CR102" s="36">
        <f t="shared" si="149"/>
        <v>188</v>
      </c>
      <c r="CS102" s="36">
        <f t="shared" si="149"/>
        <v>0</v>
      </c>
      <c r="CT102" s="36">
        <f t="shared" si="149"/>
        <v>0</v>
      </c>
      <c r="CU102" s="36">
        <f t="shared" si="149"/>
        <v>1698</v>
      </c>
      <c r="CV102" s="36">
        <f t="shared" si="149"/>
        <v>3</v>
      </c>
      <c r="CW102" s="36">
        <f t="shared" si="149"/>
        <v>0</v>
      </c>
      <c r="CX102" s="36">
        <f t="shared" si="149"/>
        <v>0</v>
      </c>
      <c r="CY102" s="36">
        <f t="shared" si="149"/>
        <v>0</v>
      </c>
      <c r="CZ102" s="36">
        <f t="shared" si="149"/>
        <v>0</v>
      </c>
      <c r="DA102" s="36">
        <f t="shared" si="149"/>
        <v>136</v>
      </c>
      <c r="DB102" s="36">
        <f t="shared" si="149"/>
        <v>0</v>
      </c>
      <c r="DC102" s="36">
        <f t="shared" si="149"/>
        <v>18</v>
      </c>
      <c r="DD102" s="36">
        <f t="shared" si="149"/>
        <v>122</v>
      </c>
      <c r="DE102" s="36">
        <f t="shared" si="149"/>
        <v>684</v>
      </c>
      <c r="DF102" s="36">
        <f t="shared" si="149"/>
        <v>106</v>
      </c>
      <c r="DG102" s="36">
        <f t="shared" si="149"/>
        <v>0</v>
      </c>
      <c r="DH102" s="36">
        <f t="shared" si="149"/>
        <v>20</v>
      </c>
      <c r="DI102" s="36">
        <f t="shared" si="149"/>
        <v>120</v>
      </c>
      <c r="DJ102" s="36">
        <f t="shared" si="149"/>
        <v>760</v>
      </c>
      <c r="DK102" s="36">
        <f t="shared" si="149"/>
        <v>74</v>
      </c>
      <c r="DL102" s="36">
        <f t="shared" si="149"/>
        <v>0</v>
      </c>
      <c r="DM102" s="36">
        <f t="shared" si="149"/>
        <v>15</v>
      </c>
      <c r="DN102" s="36">
        <f t="shared" ref="DN102:EQ102" si="150">DN99+DN85+DN84+DN22+DN14</f>
        <v>74</v>
      </c>
      <c r="DO102" s="36">
        <f t="shared" si="150"/>
        <v>570</v>
      </c>
      <c r="DP102" s="36">
        <f t="shared" si="150"/>
        <v>22</v>
      </c>
      <c r="DQ102" s="36">
        <f t="shared" si="150"/>
        <v>836</v>
      </c>
      <c r="DR102" s="36">
        <f t="shared" si="150"/>
        <v>10</v>
      </c>
      <c r="DS102" s="36">
        <f t="shared" si="150"/>
        <v>0</v>
      </c>
      <c r="DT102" s="36">
        <f t="shared" si="150"/>
        <v>10</v>
      </c>
      <c r="DU102" s="36">
        <f t="shared" si="150"/>
        <v>0</v>
      </c>
      <c r="DV102" s="36">
        <f t="shared" si="150"/>
        <v>0</v>
      </c>
      <c r="DW102" s="36">
        <f t="shared" si="150"/>
        <v>370</v>
      </c>
      <c r="DX102" s="36">
        <f t="shared" si="150"/>
        <v>0</v>
      </c>
      <c r="DY102" s="36">
        <f t="shared" si="150"/>
        <v>0</v>
      </c>
      <c r="DZ102" s="36">
        <f t="shared" si="150"/>
        <v>0</v>
      </c>
      <c r="EA102" s="36">
        <f t="shared" si="150"/>
        <v>0</v>
      </c>
      <c r="EB102" s="36">
        <f t="shared" si="150"/>
        <v>0</v>
      </c>
      <c r="EC102" s="36">
        <f t="shared" si="150"/>
        <v>10</v>
      </c>
      <c r="ED102" s="36">
        <f t="shared" si="150"/>
        <v>0</v>
      </c>
      <c r="EE102" s="36">
        <f t="shared" si="150"/>
        <v>10</v>
      </c>
      <c r="EF102" s="36">
        <f t="shared" si="150"/>
        <v>10</v>
      </c>
      <c r="EG102" s="36">
        <f t="shared" si="150"/>
        <v>380</v>
      </c>
      <c r="EH102" s="36">
        <f t="shared" si="150"/>
        <v>0</v>
      </c>
      <c r="EI102" s="36">
        <f t="shared" si="150"/>
        <v>0</v>
      </c>
      <c r="EJ102" s="36">
        <f t="shared" si="150"/>
        <v>12</v>
      </c>
      <c r="EK102" s="36">
        <f t="shared" si="150"/>
        <v>0</v>
      </c>
      <c r="EL102" s="36">
        <f t="shared" si="150"/>
        <v>456</v>
      </c>
      <c r="EM102" s="36">
        <f t="shared" si="150"/>
        <v>0</v>
      </c>
      <c r="EN102" s="36">
        <f t="shared" si="150"/>
        <v>0</v>
      </c>
      <c r="EO102" s="36">
        <f t="shared" si="150"/>
        <v>0</v>
      </c>
      <c r="EP102" s="36">
        <f t="shared" si="150"/>
        <v>0</v>
      </c>
      <c r="EQ102" s="36">
        <f t="shared" si="150"/>
        <v>0</v>
      </c>
      <c r="ER102" s="43"/>
      <c r="ES102" s="60"/>
    </row>
    <row r="103" spans="1:149" ht="12.75" customHeight="1" x14ac:dyDescent="0.2">
      <c r="A103" s="31"/>
      <c r="B103" s="32"/>
      <c r="C103" s="33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</row>
    <row r="104" spans="1:149" ht="12.75" customHeight="1" x14ac:dyDescent="0.2">
      <c r="A104" s="24"/>
      <c r="B104" s="49"/>
      <c r="C104" s="25"/>
      <c r="D104" s="101"/>
      <c r="E104" s="102"/>
      <c r="F104" s="26"/>
      <c r="G104" s="24"/>
      <c r="H104" s="101"/>
      <c r="I104" s="102"/>
      <c r="J104" s="26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6"/>
      <c r="V104" s="24"/>
      <c r="W104" s="24"/>
      <c r="X104" s="24"/>
      <c r="Y104" s="24"/>
      <c r="Z104" s="26"/>
      <c r="AA104" s="24"/>
      <c r="AB104" s="24"/>
      <c r="AC104" s="24"/>
      <c r="AD104" s="24"/>
      <c r="AE104" s="26"/>
      <c r="AF104" s="24"/>
      <c r="AG104" s="24"/>
      <c r="AH104" s="24"/>
      <c r="AI104" s="24"/>
      <c r="AJ104" s="101"/>
      <c r="AK104" s="102"/>
      <c r="AL104" s="26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6"/>
      <c r="AX104" s="24"/>
      <c r="AY104" s="24"/>
      <c r="AZ104" s="24"/>
      <c r="BA104" s="24"/>
      <c r="BB104" s="26"/>
      <c r="BC104" s="24"/>
      <c r="BD104" s="24"/>
      <c r="BE104" s="24"/>
      <c r="BF104" s="24"/>
      <c r="BG104" s="26"/>
      <c r="BH104" s="24"/>
      <c r="BI104" s="24"/>
      <c r="BJ104" s="24"/>
      <c r="BK104" s="24"/>
      <c r="BL104" s="101"/>
      <c r="BM104" s="102"/>
      <c r="BN104" s="26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6"/>
      <c r="BZ104" s="24"/>
      <c r="CA104" s="24"/>
      <c r="CB104" s="24"/>
      <c r="CC104" s="24"/>
      <c r="CD104" s="26"/>
      <c r="CE104" s="24"/>
      <c r="CF104" s="24"/>
      <c r="CG104" s="24"/>
      <c r="CH104" s="24"/>
      <c r="CI104" s="26"/>
      <c r="CJ104" s="24"/>
      <c r="CK104" s="24"/>
      <c r="CL104" s="24"/>
      <c r="CM104" s="24"/>
      <c r="CN104" s="101"/>
      <c r="CO104" s="102"/>
      <c r="CP104" s="26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6"/>
      <c r="DB104" s="24"/>
      <c r="DC104" s="24"/>
      <c r="DD104" s="24"/>
      <c r="DE104" s="24"/>
      <c r="DF104" s="26"/>
      <c r="DG104" s="24"/>
      <c r="DH104" s="24"/>
      <c r="DI104" s="24"/>
      <c r="DJ104" s="24"/>
      <c r="DK104" s="26"/>
      <c r="DL104" s="24"/>
      <c r="DM104" s="24"/>
      <c r="DN104" s="24"/>
      <c r="DO104" s="24"/>
      <c r="DP104" s="101"/>
      <c r="DQ104" s="102"/>
      <c r="DR104" s="26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</row>
    <row r="105" spans="1:149" ht="12.75" customHeight="1" x14ac:dyDescent="0.2">
      <c r="A105" s="24"/>
      <c r="B105" s="41"/>
      <c r="C105" s="25"/>
      <c r="D105" s="101"/>
      <c r="E105" s="102"/>
      <c r="F105" s="26"/>
      <c r="G105" s="24"/>
      <c r="H105" s="101"/>
      <c r="I105" s="102"/>
      <c r="J105" s="26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6"/>
      <c r="V105" s="24"/>
      <c r="W105" s="24"/>
      <c r="X105" s="24"/>
      <c r="Y105" s="24"/>
      <c r="Z105" s="26"/>
      <c r="AA105" s="24"/>
      <c r="AB105" s="24"/>
      <c r="AC105" s="24"/>
      <c r="AD105" s="24"/>
      <c r="AE105" s="26"/>
      <c r="AF105" s="24"/>
      <c r="AG105" s="24"/>
      <c r="AH105" s="24"/>
      <c r="AI105" s="24"/>
      <c r="AJ105" s="101"/>
      <c r="AK105" s="102"/>
      <c r="AL105" s="26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6"/>
      <c r="AX105" s="24"/>
      <c r="AY105" s="24"/>
      <c r="AZ105" s="24"/>
      <c r="BA105" s="24"/>
      <c r="BB105" s="26"/>
      <c r="BC105" s="24"/>
      <c r="BD105" s="24"/>
      <c r="BE105" s="24"/>
      <c r="BF105" s="24"/>
      <c r="BG105" s="26"/>
      <c r="BH105" s="24"/>
      <c r="BI105" s="24"/>
      <c r="BJ105" s="24"/>
      <c r="BK105" s="24"/>
      <c r="BL105" s="101"/>
      <c r="BM105" s="102"/>
      <c r="BN105" s="26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6"/>
      <c r="BZ105" s="24"/>
      <c r="CA105" s="24"/>
      <c r="CB105" s="24"/>
      <c r="CC105" s="24"/>
      <c r="CD105" s="26"/>
      <c r="CE105" s="24"/>
      <c r="CF105" s="24"/>
      <c r="CG105" s="24"/>
      <c r="CH105" s="24"/>
      <c r="CI105" s="26"/>
      <c r="CJ105" s="24"/>
      <c r="CK105" s="24"/>
      <c r="CL105" s="24"/>
      <c r="CM105" s="24"/>
      <c r="CN105" s="101"/>
      <c r="CO105" s="102"/>
      <c r="CP105" s="26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6"/>
      <c r="DB105" s="24"/>
      <c r="DC105" s="24"/>
      <c r="DD105" s="24"/>
      <c r="DE105" s="24"/>
      <c r="DF105" s="26"/>
      <c r="DG105" s="24"/>
      <c r="DH105" s="24"/>
      <c r="DI105" s="24"/>
      <c r="DJ105" s="24"/>
      <c r="DK105" s="26"/>
      <c r="DL105" s="24"/>
      <c r="DM105" s="24"/>
      <c r="DN105" s="24"/>
      <c r="DO105" s="24"/>
      <c r="DP105" s="101"/>
      <c r="DQ105" s="102"/>
      <c r="DR105" s="26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</row>
    <row r="106" spans="1:149" ht="12.75" customHeight="1" x14ac:dyDescent="0.2">
      <c r="A106" s="24"/>
      <c r="B106" s="42"/>
      <c r="C106" s="25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</row>
    <row r="107" spans="1:149" ht="12.75" customHeight="1" x14ac:dyDescent="0.2">
      <c r="A107" s="24"/>
      <c r="B107" s="42"/>
      <c r="C107" s="25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</row>
    <row r="108" spans="1:149" ht="12.75" customHeight="1" x14ac:dyDescent="0.2">
      <c r="A108" s="24"/>
      <c r="B108" s="41"/>
      <c r="C108" s="25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</row>
    <row r="109" spans="1:149" ht="12.75" customHeight="1" x14ac:dyDescent="0.2">
      <c r="A109" s="24"/>
      <c r="B109" s="42"/>
      <c r="C109" s="25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</row>
    <row r="110" spans="1:149" ht="12.75" customHeight="1" x14ac:dyDescent="0.2">
      <c r="A110" s="24"/>
      <c r="B110" s="42"/>
      <c r="C110" s="25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</row>
    <row r="111" spans="1:149" x14ac:dyDescent="0.2">
      <c r="A111" s="27"/>
      <c r="B111" s="42"/>
      <c r="C111" s="50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</row>
    <row r="112" spans="1:149" ht="12.75" customHeight="1" x14ac:dyDescent="0.2">
      <c r="A112" s="27"/>
      <c r="B112" s="40"/>
      <c r="C112" s="50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</row>
    <row r="113" spans="1:147" x14ac:dyDescent="0.2">
      <c r="A113" s="27"/>
      <c r="B113" s="27"/>
      <c r="C113" s="50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</row>
    <row r="114" spans="1:147" ht="12.75" customHeight="1" x14ac:dyDescent="0.2">
      <c r="A114" s="27"/>
      <c r="B114" s="40"/>
      <c r="C114" s="50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</row>
    <row r="115" spans="1:147" x14ac:dyDescent="0.2">
      <c r="A115" s="27"/>
      <c r="B115" s="27"/>
      <c r="C115" s="50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</row>
    <row r="116" spans="1:147" ht="25.5" customHeight="1" x14ac:dyDescent="0.2">
      <c r="A116" s="27"/>
      <c r="B116" s="40"/>
      <c r="C116" s="50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</row>
    <row r="117" spans="1:147" x14ac:dyDescent="0.2">
      <c r="A117" s="27"/>
      <c r="B117" s="27"/>
      <c r="C117" s="50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</row>
    <row r="118" spans="1:147" ht="12.75" customHeight="1" x14ac:dyDescent="0.2">
      <c r="A118" s="27"/>
      <c r="B118" s="58"/>
      <c r="C118" s="50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</row>
    <row r="119" spans="1:147" x14ac:dyDescent="0.2">
      <c r="A119" s="27"/>
      <c r="B119" s="27"/>
      <c r="C119" s="50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</row>
    <row r="120" spans="1:147" ht="25.5" customHeight="1" x14ac:dyDescent="0.2">
      <c r="A120" s="27"/>
      <c r="B120" s="58"/>
      <c r="C120" s="50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</row>
    <row r="121" spans="1:147" x14ac:dyDescent="0.3">
      <c r="A121" s="28"/>
      <c r="B121" s="29"/>
      <c r="C121" s="30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</row>
    <row r="122" spans="1:147" x14ac:dyDescent="0.3">
      <c r="A122" s="28"/>
      <c r="B122" s="29"/>
      <c r="C122" s="30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</row>
    <row r="123" spans="1:147" x14ac:dyDescent="0.3">
      <c r="A123" s="28"/>
      <c r="B123" s="29"/>
      <c r="C123" s="30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</row>
  </sheetData>
  <mergeCells count="79">
    <mergeCell ref="DP104:DQ104"/>
    <mergeCell ref="D105:E105"/>
    <mergeCell ref="H105:I105"/>
    <mergeCell ref="AJ105:AK105"/>
    <mergeCell ref="BL105:BM105"/>
    <mergeCell ref="CN105:CO105"/>
    <mergeCell ref="DP105:DQ105"/>
    <mergeCell ref="D104:E104"/>
    <mergeCell ref="H104:I104"/>
    <mergeCell ref="AJ104:AK104"/>
    <mergeCell ref="BL104:BM104"/>
    <mergeCell ref="CN104:CO104"/>
    <mergeCell ref="DP11:EQ11"/>
    <mergeCell ref="B74:C74"/>
    <mergeCell ref="B79:C79"/>
    <mergeCell ref="BG12:BK12"/>
    <mergeCell ref="P12:T12"/>
    <mergeCell ref="U12:Y12"/>
    <mergeCell ref="Z12:AD12"/>
    <mergeCell ref="AE12:AI12"/>
    <mergeCell ref="H12:H13"/>
    <mergeCell ref="I12:I13"/>
    <mergeCell ref="J12:J13"/>
    <mergeCell ref="K12:N12"/>
    <mergeCell ref="CO12:CO13"/>
    <mergeCell ref="DF12:DJ12"/>
    <mergeCell ref="CQ12:CT12"/>
    <mergeCell ref="CD12:CH12"/>
    <mergeCell ref="ER11:ER13"/>
    <mergeCell ref="CP12:CP13"/>
    <mergeCell ref="AW12:BA12"/>
    <mergeCell ref="EH12:EL12"/>
    <mergeCell ref="EM12:EQ12"/>
    <mergeCell ref="DK12:DO12"/>
    <mergeCell ref="DP12:DP13"/>
    <mergeCell ref="DQ12:DQ13"/>
    <mergeCell ref="DR12:DR13"/>
    <mergeCell ref="DS12:DV12"/>
    <mergeCell ref="DW12:DW13"/>
    <mergeCell ref="DX12:EB12"/>
    <mergeCell ref="EC12:EG12"/>
    <mergeCell ref="CI12:CM12"/>
    <mergeCell ref="CN12:CN13"/>
    <mergeCell ref="BB12:BF12"/>
    <mergeCell ref="ES11:ES13"/>
    <mergeCell ref="AJ12:AJ13"/>
    <mergeCell ref="AK12:AK13"/>
    <mergeCell ref="AL12:AL13"/>
    <mergeCell ref="AM12:AP12"/>
    <mergeCell ref="AJ11:BK11"/>
    <mergeCell ref="CN11:DO11"/>
    <mergeCell ref="BO12:BR12"/>
    <mergeCell ref="BS12:BS13"/>
    <mergeCell ref="BT12:BX12"/>
    <mergeCell ref="AQ12:AQ13"/>
    <mergeCell ref="AR12:AV12"/>
    <mergeCell ref="BY12:CC12"/>
    <mergeCell ref="CU12:CU13"/>
    <mergeCell ref="CV12:CZ12"/>
    <mergeCell ref="DA12:DE12"/>
    <mergeCell ref="BL11:CM11"/>
    <mergeCell ref="B6:C6"/>
    <mergeCell ref="B7:C7"/>
    <mergeCell ref="C11:C13"/>
    <mergeCell ref="D11:D13"/>
    <mergeCell ref="E11:E13"/>
    <mergeCell ref="F11:F13"/>
    <mergeCell ref="G11:G13"/>
    <mergeCell ref="O12:O13"/>
    <mergeCell ref="BL12:BL13"/>
    <mergeCell ref="BM12:BM13"/>
    <mergeCell ref="BN12:BN13"/>
    <mergeCell ref="H11:AI11"/>
    <mergeCell ref="AC1:AF1"/>
    <mergeCell ref="AC2:AF2"/>
    <mergeCell ref="A11:A13"/>
    <mergeCell ref="B11:B13"/>
    <mergeCell ref="A1:X1"/>
    <mergeCell ref="A2:X2"/>
  </mergeCells>
  <pageMargins left="0.39370078740157483" right="0.39370078740157483" top="0.39370078740157483" bottom="0.39370078740157483" header="0.19685039370078741" footer="0.19685039370078741"/>
  <pageSetup paperSize="8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Учебный план</vt:lpstr>
    </vt:vector>
  </TitlesOfParts>
  <Company>&lt;no given&gt;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Алексеева Лариса Николаевна</dc:creator>
  <cp:lastModifiedBy>Алексеева Лариса Николаевна</cp:lastModifiedBy>
  <cp:lastPrinted>2019-01-14T16:30:36Z</cp:lastPrinted>
  <dcterms:created xsi:type="dcterms:W3CDTF">2006-06-27T14:19:03Z</dcterms:created>
  <dcterms:modified xsi:type="dcterms:W3CDTF">2019-02-15T10:12:10Z</dcterms:modified>
</cp:coreProperties>
</file>