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autoCompressPictures="0"/>
  <bookViews>
    <workbookView xWindow="0" yWindow="60" windowWidth="19440" windowHeight="14115"/>
  </bookViews>
  <sheets>
    <sheet name="Sheet1" sheetId="9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8" i="9" l="1"/>
  <c r="G98" i="9"/>
  <c r="H98" i="9"/>
  <c r="I98" i="9"/>
  <c r="J98" i="9"/>
  <c r="K98" i="9"/>
  <c r="L98" i="9"/>
  <c r="M98" i="9"/>
  <c r="N98" i="9"/>
  <c r="O98" i="9"/>
  <c r="P98" i="9"/>
  <c r="Q98" i="9"/>
  <c r="R98" i="9"/>
  <c r="S98" i="9"/>
  <c r="T98" i="9"/>
  <c r="U98" i="9"/>
  <c r="V98" i="9"/>
  <c r="W98" i="9"/>
  <c r="X98" i="9"/>
  <c r="Y98" i="9"/>
  <c r="Z98" i="9"/>
  <c r="AA98" i="9"/>
  <c r="AB98" i="9"/>
  <c r="AC98" i="9"/>
  <c r="AD98" i="9"/>
  <c r="AE98" i="9"/>
  <c r="AF98" i="9"/>
  <c r="AG98" i="9"/>
  <c r="AH98" i="9"/>
  <c r="AI98" i="9"/>
  <c r="AJ98" i="9"/>
  <c r="AK98" i="9"/>
  <c r="AL98" i="9"/>
  <c r="AM98" i="9"/>
  <c r="AN98" i="9"/>
  <c r="AO98" i="9"/>
  <c r="AP98" i="9"/>
  <c r="AQ98" i="9"/>
  <c r="AR98" i="9"/>
  <c r="AS98" i="9"/>
  <c r="AT98" i="9"/>
  <c r="AU98" i="9"/>
  <c r="AV98" i="9"/>
  <c r="AW98" i="9"/>
  <c r="AX98" i="9"/>
  <c r="AY98" i="9"/>
  <c r="AZ98" i="9"/>
  <c r="BA98" i="9"/>
  <c r="BB98" i="9"/>
  <c r="BC98" i="9"/>
  <c r="BD98" i="9"/>
  <c r="BE98" i="9"/>
  <c r="BF98" i="9"/>
  <c r="BG98" i="9"/>
  <c r="BH98" i="9"/>
  <c r="BI98" i="9"/>
  <c r="BJ98" i="9"/>
  <c r="BK98" i="9"/>
  <c r="BL98" i="9"/>
  <c r="BM98" i="9"/>
  <c r="BN98" i="9"/>
  <c r="BO98" i="9"/>
  <c r="BP98" i="9"/>
  <c r="BQ98" i="9"/>
  <c r="BR98" i="9"/>
  <c r="BS98" i="9"/>
  <c r="BT98" i="9"/>
  <c r="BU98" i="9"/>
  <c r="BV98" i="9"/>
  <c r="BW98" i="9"/>
  <c r="BX98" i="9"/>
  <c r="BY98" i="9"/>
  <c r="BZ98" i="9"/>
  <c r="CA98" i="9"/>
  <c r="CB98" i="9"/>
  <c r="CC98" i="9"/>
  <c r="CD98" i="9"/>
  <c r="CE98" i="9"/>
  <c r="CF98" i="9"/>
  <c r="CG98" i="9"/>
  <c r="CH98" i="9"/>
  <c r="CI98" i="9"/>
  <c r="CJ98" i="9"/>
  <c r="CK98" i="9"/>
  <c r="CL98" i="9"/>
  <c r="CM98" i="9"/>
  <c r="CN98" i="9"/>
  <c r="CO98" i="9"/>
  <c r="CP98" i="9"/>
  <c r="CQ98" i="9"/>
  <c r="CR98" i="9"/>
  <c r="CS98" i="9"/>
  <c r="CT98" i="9"/>
  <c r="CU98" i="9"/>
  <c r="CV98" i="9"/>
  <c r="CW98" i="9"/>
  <c r="CX98" i="9"/>
  <c r="CY98" i="9"/>
  <c r="CZ98" i="9"/>
  <c r="DA98" i="9"/>
  <c r="DB98" i="9"/>
  <c r="DC98" i="9"/>
  <c r="DD98" i="9"/>
  <c r="DE98" i="9"/>
  <c r="DF98" i="9"/>
  <c r="DG98" i="9"/>
  <c r="DH98" i="9"/>
  <c r="DI98" i="9"/>
  <c r="DJ98" i="9"/>
  <c r="DK98" i="9"/>
  <c r="DL98" i="9"/>
  <c r="DM98" i="9"/>
  <c r="DN98" i="9"/>
  <c r="DO98" i="9"/>
  <c r="DP98" i="9"/>
  <c r="DQ98" i="9"/>
  <c r="DR98" i="9"/>
  <c r="DS98" i="9"/>
  <c r="DT98" i="9"/>
  <c r="DU98" i="9"/>
  <c r="DV98" i="9"/>
  <c r="DW98" i="9"/>
  <c r="DX98" i="9"/>
  <c r="DY98" i="9"/>
  <c r="DZ98" i="9"/>
  <c r="EA98" i="9"/>
  <c r="EB98" i="9"/>
  <c r="EC98" i="9"/>
  <c r="ED98" i="9"/>
  <c r="EE98" i="9"/>
  <c r="EF98" i="9"/>
  <c r="EG98" i="9"/>
  <c r="EH98" i="9"/>
  <c r="EI98" i="9"/>
  <c r="EJ98" i="9"/>
  <c r="EK98" i="9"/>
  <c r="EL98" i="9"/>
  <c r="EM98" i="9"/>
  <c r="EN98" i="9"/>
  <c r="EO98" i="9"/>
  <c r="EP98" i="9"/>
  <c r="EQ98" i="9"/>
  <c r="ER98" i="9"/>
  <c r="ES98" i="9"/>
  <c r="ET98" i="9"/>
  <c r="EU98" i="9"/>
  <c r="EV98" i="9"/>
  <c r="EW98" i="9"/>
  <c r="EX98" i="9"/>
  <c r="EY98" i="9"/>
  <c r="EZ98" i="9"/>
  <c r="FA98" i="9"/>
  <c r="FB98" i="9"/>
  <c r="FC98" i="9"/>
  <c r="FD98" i="9"/>
  <c r="FE98" i="9"/>
  <c r="FF98" i="9"/>
  <c r="FG98" i="9"/>
  <c r="FH98" i="9"/>
  <c r="FI98" i="9"/>
  <c r="FJ98" i="9"/>
  <c r="FK98" i="9"/>
  <c r="FL98" i="9"/>
  <c r="FM98" i="9"/>
  <c r="FN98" i="9"/>
  <c r="FO98" i="9"/>
  <c r="FP98" i="9"/>
  <c r="E98" i="9"/>
  <c r="G17" i="9"/>
  <c r="G12" i="9"/>
  <c r="H17" i="9"/>
  <c r="H12" i="9"/>
  <c r="I17" i="9"/>
  <c r="I12" i="9"/>
  <c r="J17" i="9"/>
  <c r="J12" i="9"/>
  <c r="K17" i="9"/>
  <c r="K12" i="9"/>
  <c r="L17" i="9"/>
  <c r="L12" i="9"/>
  <c r="M17" i="9"/>
  <c r="M12" i="9"/>
  <c r="N17" i="9"/>
  <c r="N12" i="9"/>
  <c r="O17" i="9"/>
  <c r="O12" i="9"/>
  <c r="P17" i="9"/>
  <c r="P12" i="9"/>
  <c r="Q17" i="9"/>
  <c r="Q12" i="9"/>
  <c r="R17" i="9"/>
  <c r="R12" i="9"/>
  <c r="S17" i="9"/>
  <c r="S12" i="9"/>
  <c r="T17" i="9"/>
  <c r="T12" i="9"/>
  <c r="U17" i="9"/>
  <c r="U12" i="9"/>
  <c r="W17" i="9"/>
  <c r="W12" i="9"/>
  <c r="X17" i="9"/>
  <c r="X12" i="9"/>
  <c r="Y17" i="9"/>
  <c r="Y12" i="9"/>
  <c r="Z17" i="9"/>
  <c r="Z12" i="9"/>
  <c r="AB17" i="9"/>
  <c r="AB12" i="9"/>
  <c r="AC17" i="9"/>
  <c r="AC12" i="9"/>
  <c r="AD17" i="9"/>
  <c r="AD12" i="9"/>
  <c r="AE17" i="9"/>
  <c r="AE12" i="9"/>
  <c r="AG17" i="9"/>
  <c r="AG12" i="9"/>
  <c r="AH17" i="9"/>
  <c r="AH12" i="9"/>
  <c r="AI17" i="9"/>
  <c r="AI12" i="9"/>
  <c r="AJ17" i="9"/>
  <c r="AJ12" i="9"/>
  <c r="AL17" i="9"/>
  <c r="AL12" i="9"/>
  <c r="AM17" i="9"/>
  <c r="AM12" i="9"/>
  <c r="AN17" i="9"/>
  <c r="AN12" i="9"/>
  <c r="AO17" i="9"/>
  <c r="AO12" i="9"/>
  <c r="AP17" i="9"/>
  <c r="AP12" i="9"/>
  <c r="AQ17" i="9"/>
  <c r="AQ12" i="9"/>
  <c r="AR17" i="9"/>
  <c r="AR12" i="9"/>
  <c r="AS17" i="9"/>
  <c r="AS12" i="9"/>
  <c r="AT17" i="9"/>
  <c r="AT12" i="9"/>
  <c r="AU17" i="9"/>
  <c r="AU12" i="9"/>
  <c r="AV17" i="9"/>
  <c r="AV12" i="9"/>
  <c r="AW17" i="9"/>
  <c r="AW12" i="9"/>
  <c r="AX17" i="9"/>
  <c r="AX12" i="9"/>
  <c r="AY17" i="9"/>
  <c r="AY12" i="9"/>
  <c r="AZ17" i="9"/>
  <c r="AZ12" i="9"/>
  <c r="BA17" i="9"/>
  <c r="BA12" i="9"/>
  <c r="BB17" i="9"/>
  <c r="BB12" i="9"/>
  <c r="BC17" i="9"/>
  <c r="BC12" i="9"/>
  <c r="BD17" i="9"/>
  <c r="BD12" i="9"/>
  <c r="BE17" i="9"/>
  <c r="BE12" i="9"/>
  <c r="BF17" i="9"/>
  <c r="BF12" i="9"/>
  <c r="BG17" i="9"/>
  <c r="BG12" i="9"/>
  <c r="BH17" i="9"/>
  <c r="BH12" i="9"/>
  <c r="BI17" i="9"/>
  <c r="BI12" i="9"/>
  <c r="BJ17" i="9"/>
  <c r="BJ12" i="9"/>
  <c r="BK17" i="9"/>
  <c r="BK12" i="9"/>
  <c r="BL17" i="9"/>
  <c r="BL12" i="9"/>
  <c r="BM17" i="9"/>
  <c r="BM12" i="9"/>
  <c r="BN17" i="9"/>
  <c r="BN12" i="9"/>
  <c r="BO17" i="9"/>
  <c r="BO12" i="9"/>
  <c r="BP17" i="9"/>
  <c r="BP12" i="9"/>
  <c r="BQ17" i="9"/>
  <c r="BQ12" i="9"/>
  <c r="BS17" i="9"/>
  <c r="BS12" i="9"/>
  <c r="BT17" i="9"/>
  <c r="BT12" i="9"/>
  <c r="BU17" i="9"/>
  <c r="BU12" i="9"/>
  <c r="BV17" i="9"/>
  <c r="BV12" i="9"/>
  <c r="BW17" i="9"/>
  <c r="BW12" i="9"/>
  <c r="BX17" i="9"/>
  <c r="BX12" i="9"/>
  <c r="BY17" i="9"/>
  <c r="BY12" i="9"/>
  <c r="BZ17" i="9"/>
  <c r="BZ12" i="9"/>
  <c r="CA17" i="9"/>
  <c r="CA12" i="9"/>
  <c r="CB17" i="9"/>
  <c r="CB12" i="9"/>
  <c r="CC17" i="9"/>
  <c r="CC12" i="9"/>
  <c r="CD17" i="9"/>
  <c r="CD12" i="9"/>
  <c r="CE17" i="9"/>
  <c r="CE12" i="9"/>
  <c r="CF17" i="9"/>
  <c r="CF12" i="9"/>
  <c r="CG17" i="9"/>
  <c r="CG12" i="9"/>
  <c r="CH17" i="9"/>
  <c r="CH12" i="9"/>
  <c r="CI17" i="9"/>
  <c r="CI12" i="9"/>
  <c r="CJ17" i="9"/>
  <c r="CJ12" i="9"/>
  <c r="CK17" i="9"/>
  <c r="CK12" i="9"/>
  <c r="CL17" i="9"/>
  <c r="CL12" i="9"/>
  <c r="CM17" i="9"/>
  <c r="CM12" i="9"/>
  <c r="CN17" i="9"/>
  <c r="CN12" i="9"/>
  <c r="CO17" i="9"/>
  <c r="CO12" i="9"/>
  <c r="CP17" i="9"/>
  <c r="CP12" i="9"/>
  <c r="CQ17" i="9"/>
  <c r="CQ12" i="9"/>
  <c r="CR17" i="9"/>
  <c r="CR12" i="9"/>
  <c r="CS17" i="9"/>
  <c r="CS12" i="9"/>
  <c r="CT17" i="9"/>
  <c r="CT12" i="9"/>
  <c r="CU17" i="9"/>
  <c r="CU12" i="9"/>
  <c r="CV17" i="9"/>
  <c r="CV12" i="9"/>
  <c r="CW17" i="9"/>
  <c r="CW12" i="9"/>
  <c r="CX17" i="9"/>
  <c r="CX12" i="9"/>
  <c r="CY17" i="9"/>
  <c r="CY12" i="9"/>
  <c r="CZ17" i="9"/>
  <c r="CZ12" i="9"/>
  <c r="DA17" i="9"/>
  <c r="DA12" i="9"/>
  <c r="DB17" i="9"/>
  <c r="DB12" i="9"/>
  <c r="DC17" i="9"/>
  <c r="DC12" i="9"/>
  <c r="DD17" i="9"/>
  <c r="DD12" i="9"/>
  <c r="DE17" i="9"/>
  <c r="DE12" i="9"/>
  <c r="DF17" i="9"/>
  <c r="DF12" i="9"/>
  <c r="DG17" i="9"/>
  <c r="DG12" i="9"/>
  <c r="DH17" i="9"/>
  <c r="DH12" i="9"/>
  <c r="DI17" i="9"/>
  <c r="DI12" i="9"/>
  <c r="DJ17" i="9"/>
  <c r="DJ12" i="9"/>
  <c r="DK17" i="9"/>
  <c r="DK12" i="9"/>
  <c r="DL17" i="9"/>
  <c r="DL12" i="9"/>
  <c r="DM17" i="9"/>
  <c r="DM12" i="9"/>
  <c r="DN17" i="9"/>
  <c r="DN12" i="9"/>
  <c r="DO17" i="9"/>
  <c r="DO12" i="9"/>
  <c r="DP17" i="9"/>
  <c r="DP12" i="9"/>
  <c r="DQ17" i="9"/>
  <c r="DQ12" i="9"/>
  <c r="DR17" i="9"/>
  <c r="DR12" i="9"/>
  <c r="DS17" i="9"/>
  <c r="DS12" i="9"/>
  <c r="DT17" i="9"/>
  <c r="DT12" i="9"/>
  <c r="DU17" i="9"/>
  <c r="DU12" i="9"/>
  <c r="DV17" i="9"/>
  <c r="DV12" i="9"/>
  <c r="DW17" i="9"/>
  <c r="DW12" i="9"/>
  <c r="DX17" i="9"/>
  <c r="DX12" i="9"/>
  <c r="DY17" i="9"/>
  <c r="DY12" i="9"/>
  <c r="DZ17" i="9"/>
  <c r="DZ12" i="9"/>
  <c r="EA17" i="9"/>
  <c r="EA12" i="9"/>
  <c r="EB17" i="9"/>
  <c r="EB12" i="9"/>
  <c r="EC17" i="9"/>
  <c r="EC12" i="9"/>
  <c r="ED17" i="9"/>
  <c r="ED12" i="9"/>
  <c r="EE17" i="9"/>
  <c r="EE12" i="9"/>
  <c r="EF17" i="9"/>
  <c r="EF12" i="9"/>
  <c r="EG17" i="9"/>
  <c r="EG12" i="9"/>
  <c r="EH17" i="9"/>
  <c r="EH12" i="9"/>
  <c r="EI17" i="9"/>
  <c r="EI12" i="9"/>
  <c r="EJ17" i="9"/>
  <c r="EJ12" i="9"/>
  <c r="EK17" i="9"/>
  <c r="EK12" i="9"/>
  <c r="EL17" i="9"/>
  <c r="EL12" i="9"/>
  <c r="EM17" i="9"/>
  <c r="EM12" i="9"/>
  <c r="EN17" i="9"/>
  <c r="EN12" i="9"/>
  <c r="EO17" i="9"/>
  <c r="EO12" i="9"/>
  <c r="EP17" i="9"/>
  <c r="EP12" i="9"/>
  <c r="EQ17" i="9"/>
  <c r="EQ12" i="9"/>
  <c r="ER17" i="9"/>
  <c r="ER12" i="9"/>
  <c r="ES17" i="9"/>
  <c r="ES12" i="9"/>
  <c r="ET17" i="9"/>
  <c r="ET12" i="9"/>
  <c r="EU17" i="9"/>
  <c r="EU12" i="9"/>
  <c r="EV17" i="9"/>
  <c r="EV12" i="9"/>
  <c r="EW17" i="9"/>
  <c r="EW12" i="9"/>
  <c r="EX17" i="9"/>
  <c r="EX12" i="9"/>
  <c r="EY17" i="9"/>
  <c r="EY12" i="9"/>
  <c r="EZ17" i="9"/>
  <c r="EZ12" i="9"/>
  <c r="FA17" i="9"/>
  <c r="FA12" i="9"/>
  <c r="FB17" i="9"/>
  <c r="FB12" i="9"/>
  <c r="FC17" i="9"/>
  <c r="FC12" i="9"/>
  <c r="FD17" i="9"/>
  <c r="FD12" i="9"/>
  <c r="FE17" i="9"/>
  <c r="FE12" i="9"/>
  <c r="FF17" i="9"/>
  <c r="FF12" i="9"/>
  <c r="FG17" i="9"/>
  <c r="FG12" i="9"/>
  <c r="FH17" i="9"/>
  <c r="FH12" i="9"/>
  <c r="FI17" i="9"/>
  <c r="FI12" i="9"/>
  <c r="FJ17" i="9"/>
  <c r="FJ12" i="9"/>
  <c r="FK17" i="9"/>
  <c r="FK12" i="9"/>
  <c r="FL17" i="9"/>
  <c r="FL12" i="9"/>
  <c r="FM17" i="9"/>
  <c r="FM12" i="9"/>
  <c r="FN17" i="9"/>
  <c r="FN12" i="9"/>
  <c r="FO17" i="9"/>
  <c r="FO12" i="9"/>
  <c r="FP17" i="9"/>
  <c r="FP12" i="9"/>
  <c r="F17" i="9"/>
  <c r="F12" i="9"/>
  <c r="V17" i="9"/>
  <c r="AA17" i="9"/>
  <c r="AF17" i="9"/>
  <c r="AK17" i="9"/>
  <c r="BR17" i="9"/>
  <c r="E17" i="9"/>
  <c r="E12" i="9"/>
  <c r="E23" i="9"/>
  <c r="E30" i="9"/>
  <c r="E38" i="9"/>
  <c r="E44" i="9"/>
  <c r="E55" i="9"/>
  <c r="E59" i="9"/>
  <c r="E63" i="9"/>
  <c r="E68" i="9"/>
  <c r="E73" i="9"/>
  <c r="E43" i="9"/>
  <c r="E22" i="9"/>
  <c r="E78" i="9"/>
  <c r="E81" i="9"/>
  <c r="E84" i="9"/>
  <c r="E87" i="9"/>
  <c r="E89" i="9"/>
  <c r="E80" i="9"/>
  <c r="E93" i="9"/>
  <c r="E95" i="9"/>
  <c r="E100" i="9"/>
  <c r="F23" i="9"/>
  <c r="F30" i="9"/>
  <c r="F38" i="9"/>
  <c r="F44" i="9"/>
  <c r="F55" i="9"/>
  <c r="F59" i="9"/>
  <c r="F63" i="9"/>
  <c r="F68" i="9"/>
  <c r="F73" i="9"/>
  <c r="F43" i="9"/>
  <c r="F22" i="9"/>
  <c r="F78" i="9"/>
  <c r="F81" i="9"/>
  <c r="F84" i="9"/>
  <c r="F87" i="9"/>
  <c r="F89" i="9"/>
  <c r="F80" i="9"/>
  <c r="F93" i="9"/>
  <c r="F95" i="9"/>
  <c r="G23" i="9"/>
  <c r="G30" i="9"/>
  <c r="G38" i="9"/>
  <c r="G44" i="9"/>
  <c r="G55" i="9"/>
  <c r="G59" i="9"/>
  <c r="G63" i="9"/>
  <c r="G68" i="9"/>
  <c r="G73" i="9"/>
  <c r="G43" i="9"/>
  <c r="G22" i="9"/>
  <c r="G78" i="9"/>
  <c r="G81" i="9"/>
  <c r="G84" i="9"/>
  <c r="G87" i="9"/>
  <c r="G89" i="9"/>
  <c r="G80" i="9"/>
  <c r="G93" i="9"/>
  <c r="G95" i="9"/>
  <c r="G100" i="9"/>
  <c r="H23" i="9"/>
  <c r="H30" i="9"/>
  <c r="H38" i="9"/>
  <c r="H44" i="9"/>
  <c r="H55" i="9"/>
  <c r="H59" i="9"/>
  <c r="H63" i="9"/>
  <c r="H68" i="9"/>
  <c r="H73" i="9"/>
  <c r="H43" i="9"/>
  <c r="H22" i="9"/>
  <c r="H78" i="9"/>
  <c r="H81" i="9"/>
  <c r="H84" i="9"/>
  <c r="H87" i="9"/>
  <c r="H89" i="9"/>
  <c r="H80" i="9"/>
  <c r="H93" i="9"/>
  <c r="H95" i="9"/>
  <c r="H100" i="9"/>
  <c r="I23" i="9"/>
  <c r="I30" i="9"/>
  <c r="I38" i="9"/>
  <c r="I44" i="9"/>
  <c r="I55" i="9"/>
  <c r="I59" i="9"/>
  <c r="I63" i="9"/>
  <c r="I68" i="9"/>
  <c r="I73" i="9"/>
  <c r="I43" i="9"/>
  <c r="I22" i="9"/>
  <c r="I78" i="9"/>
  <c r="I81" i="9"/>
  <c r="I84" i="9"/>
  <c r="I87" i="9"/>
  <c r="I89" i="9"/>
  <c r="I80" i="9"/>
  <c r="I93" i="9"/>
  <c r="I95" i="9"/>
  <c r="I100" i="9"/>
  <c r="J23" i="9"/>
  <c r="J30" i="9"/>
  <c r="J38" i="9"/>
  <c r="J44" i="9"/>
  <c r="J55" i="9"/>
  <c r="J59" i="9"/>
  <c r="J63" i="9"/>
  <c r="J68" i="9"/>
  <c r="J73" i="9"/>
  <c r="J43" i="9"/>
  <c r="J22" i="9"/>
  <c r="J78" i="9"/>
  <c r="J81" i="9"/>
  <c r="J84" i="9"/>
  <c r="J87" i="9"/>
  <c r="J89" i="9"/>
  <c r="J80" i="9"/>
  <c r="J93" i="9"/>
  <c r="J95" i="9"/>
  <c r="J100" i="9"/>
  <c r="K23" i="9"/>
  <c r="K30" i="9"/>
  <c r="K38" i="9"/>
  <c r="K44" i="9"/>
  <c r="K55" i="9"/>
  <c r="K59" i="9"/>
  <c r="K63" i="9"/>
  <c r="K68" i="9"/>
  <c r="K73" i="9"/>
  <c r="K43" i="9"/>
  <c r="K22" i="9"/>
  <c r="K78" i="9"/>
  <c r="K81" i="9"/>
  <c r="K84" i="9"/>
  <c r="K87" i="9"/>
  <c r="K89" i="9"/>
  <c r="K80" i="9"/>
  <c r="K93" i="9"/>
  <c r="K95" i="9"/>
  <c r="K100" i="9"/>
  <c r="L23" i="9"/>
  <c r="L30" i="9"/>
  <c r="L38" i="9"/>
  <c r="L44" i="9"/>
  <c r="L55" i="9"/>
  <c r="L59" i="9"/>
  <c r="L63" i="9"/>
  <c r="L68" i="9"/>
  <c r="L73" i="9"/>
  <c r="L43" i="9"/>
  <c r="L22" i="9"/>
  <c r="L78" i="9"/>
  <c r="L81" i="9"/>
  <c r="L84" i="9"/>
  <c r="L87" i="9"/>
  <c r="L89" i="9"/>
  <c r="L80" i="9"/>
  <c r="L93" i="9"/>
  <c r="L95" i="9"/>
  <c r="L100" i="9"/>
  <c r="M23" i="9"/>
  <c r="M30" i="9"/>
  <c r="M38" i="9"/>
  <c r="M44" i="9"/>
  <c r="M55" i="9"/>
  <c r="M59" i="9"/>
  <c r="M63" i="9"/>
  <c r="M68" i="9"/>
  <c r="M73" i="9"/>
  <c r="M43" i="9"/>
  <c r="M22" i="9"/>
  <c r="M78" i="9"/>
  <c r="M81" i="9"/>
  <c r="M84" i="9"/>
  <c r="M87" i="9"/>
  <c r="M89" i="9"/>
  <c r="M80" i="9"/>
  <c r="M93" i="9"/>
  <c r="M95" i="9"/>
  <c r="M100" i="9"/>
  <c r="N23" i="9"/>
  <c r="N30" i="9"/>
  <c r="N38" i="9"/>
  <c r="N44" i="9"/>
  <c r="N55" i="9"/>
  <c r="N59" i="9"/>
  <c r="N63" i="9"/>
  <c r="N68" i="9"/>
  <c r="N73" i="9"/>
  <c r="N43" i="9"/>
  <c r="N22" i="9"/>
  <c r="N78" i="9"/>
  <c r="N81" i="9"/>
  <c r="N84" i="9"/>
  <c r="N87" i="9"/>
  <c r="N89" i="9"/>
  <c r="N80" i="9"/>
  <c r="N93" i="9"/>
  <c r="N95" i="9"/>
  <c r="N100" i="9"/>
  <c r="O23" i="9"/>
  <c r="O30" i="9"/>
  <c r="O38" i="9"/>
  <c r="O44" i="9"/>
  <c r="O55" i="9"/>
  <c r="O59" i="9"/>
  <c r="O63" i="9"/>
  <c r="O68" i="9"/>
  <c r="O73" i="9"/>
  <c r="O43" i="9"/>
  <c r="O22" i="9"/>
  <c r="O78" i="9"/>
  <c r="O81" i="9"/>
  <c r="O84" i="9"/>
  <c r="O87" i="9"/>
  <c r="O89" i="9"/>
  <c r="O80" i="9"/>
  <c r="O93" i="9"/>
  <c r="O95" i="9"/>
  <c r="O100" i="9"/>
  <c r="P23" i="9"/>
  <c r="P30" i="9"/>
  <c r="P55" i="9"/>
  <c r="P44" i="9"/>
  <c r="P59" i="9"/>
  <c r="P63" i="9"/>
  <c r="P68" i="9"/>
  <c r="P73" i="9"/>
  <c r="P43" i="9"/>
  <c r="P38" i="9"/>
  <c r="P22" i="9"/>
  <c r="P78" i="9"/>
  <c r="P81" i="9"/>
  <c r="P84" i="9"/>
  <c r="P87" i="9"/>
  <c r="P89" i="9"/>
  <c r="P80" i="9"/>
  <c r="P93" i="9"/>
  <c r="P95" i="9"/>
  <c r="P100" i="9"/>
  <c r="Q23" i="9"/>
  <c r="Q30" i="9"/>
  <c r="Q38" i="9"/>
  <c r="Q44" i="9"/>
  <c r="Q55" i="9"/>
  <c r="Q59" i="9"/>
  <c r="Q63" i="9"/>
  <c r="Q68" i="9"/>
  <c r="Q73" i="9"/>
  <c r="Q43" i="9"/>
  <c r="Q22" i="9"/>
  <c r="Q78" i="9"/>
  <c r="Q81" i="9"/>
  <c r="Q84" i="9"/>
  <c r="Q87" i="9"/>
  <c r="Q89" i="9"/>
  <c r="Q80" i="9"/>
  <c r="Q93" i="9"/>
  <c r="Q95" i="9"/>
  <c r="Q100" i="9"/>
  <c r="R23" i="9"/>
  <c r="R30" i="9"/>
  <c r="R38" i="9"/>
  <c r="R44" i="9"/>
  <c r="R55" i="9"/>
  <c r="R59" i="9"/>
  <c r="R63" i="9"/>
  <c r="R68" i="9"/>
  <c r="R73" i="9"/>
  <c r="R43" i="9"/>
  <c r="R22" i="9"/>
  <c r="R78" i="9"/>
  <c r="R81" i="9"/>
  <c r="R84" i="9"/>
  <c r="R87" i="9"/>
  <c r="R89" i="9"/>
  <c r="R80" i="9"/>
  <c r="R93" i="9"/>
  <c r="R95" i="9"/>
  <c r="R100" i="9"/>
  <c r="S23" i="9"/>
  <c r="S30" i="9"/>
  <c r="S38" i="9"/>
  <c r="S44" i="9"/>
  <c r="S55" i="9"/>
  <c r="S59" i="9"/>
  <c r="S63" i="9"/>
  <c r="S68" i="9"/>
  <c r="S73" i="9"/>
  <c r="S43" i="9"/>
  <c r="S22" i="9"/>
  <c r="S78" i="9"/>
  <c r="S81" i="9"/>
  <c r="S84" i="9"/>
  <c r="S87" i="9"/>
  <c r="S89" i="9"/>
  <c r="S80" i="9"/>
  <c r="S93" i="9"/>
  <c r="S95" i="9"/>
  <c r="S100" i="9"/>
  <c r="T23" i="9"/>
  <c r="T30" i="9"/>
  <c r="T38" i="9"/>
  <c r="T44" i="9"/>
  <c r="T55" i="9"/>
  <c r="T59" i="9"/>
  <c r="T63" i="9"/>
  <c r="T68" i="9"/>
  <c r="T73" i="9"/>
  <c r="T43" i="9"/>
  <c r="T22" i="9"/>
  <c r="T78" i="9"/>
  <c r="T81" i="9"/>
  <c r="T84" i="9"/>
  <c r="T87" i="9"/>
  <c r="T89" i="9"/>
  <c r="T80" i="9"/>
  <c r="T93" i="9"/>
  <c r="T95" i="9"/>
  <c r="T100" i="9"/>
  <c r="U23" i="9"/>
  <c r="U30" i="9"/>
  <c r="U38" i="9"/>
  <c r="U44" i="9"/>
  <c r="U55" i="9"/>
  <c r="U59" i="9"/>
  <c r="U63" i="9"/>
  <c r="U68" i="9"/>
  <c r="U73" i="9"/>
  <c r="U43" i="9"/>
  <c r="U22" i="9"/>
  <c r="U78" i="9"/>
  <c r="U81" i="9"/>
  <c r="U84" i="9"/>
  <c r="U87" i="9"/>
  <c r="U89" i="9"/>
  <c r="U80" i="9"/>
  <c r="U93" i="9"/>
  <c r="U95" i="9"/>
  <c r="U100" i="9"/>
  <c r="V23" i="9"/>
  <c r="V30" i="9"/>
  <c r="V38" i="9"/>
  <c r="V44" i="9"/>
  <c r="V55" i="9"/>
  <c r="V59" i="9"/>
  <c r="V63" i="9"/>
  <c r="V68" i="9"/>
  <c r="V73" i="9"/>
  <c r="V43" i="9"/>
  <c r="V22" i="9"/>
  <c r="V78" i="9"/>
  <c r="V81" i="9"/>
  <c r="V84" i="9"/>
  <c r="V87" i="9"/>
  <c r="V89" i="9"/>
  <c r="V80" i="9"/>
  <c r="V93" i="9"/>
  <c r="V95" i="9"/>
  <c r="V100" i="9"/>
  <c r="W23" i="9"/>
  <c r="W30" i="9"/>
  <c r="W38" i="9"/>
  <c r="W44" i="9"/>
  <c r="W55" i="9"/>
  <c r="W59" i="9"/>
  <c r="W63" i="9"/>
  <c r="W68" i="9"/>
  <c r="W73" i="9"/>
  <c r="W43" i="9"/>
  <c r="W22" i="9"/>
  <c r="W78" i="9"/>
  <c r="W81" i="9"/>
  <c r="W84" i="9"/>
  <c r="W87" i="9"/>
  <c r="W89" i="9"/>
  <c r="W80" i="9"/>
  <c r="W93" i="9"/>
  <c r="W95" i="9"/>
  <c r="W100" i="9"/>
  <c r="X23" i="9"/>
  <c r="X30" i="9"/>
  <c r="X38" i="9"/>
  <c r="X44" i="9"/>
  <c r="X55" i="9"/>
  <c r="X59" i="9"/>
  <c r="X63" i="9"/>
  <c r="X68" i="9"/>
  <c r="X73" i="9"/>
  <c r="X43" i="9"/>
  <c r="X22" i="9"/>
  <c r="X78" i="9"/>
  <c r="X81" i="9"/>
  <c r="X84" i="9"/>
  <c r="X87" i="9"/>
  <c r="X89" i="9"/>
  <c r="X80" i="9"/>
  <c r="X93" i="9"/>
  <c r="X95" i="9"/>
  <c r="X100" i="9"/>
  <c r="Y23" i="9"/>
  <c r="Y30" i="9"/>
  <c r="Y38" i="9"/>
  <c r="Y44" i="9"/>
  <c r="Y55" i="9"/>
  <c r="Y59" i="9"/>
  <c r="Y63" i="9"/>
  <c r="Y68" i="9"/>
  <c r="Y73" i="9"/>
  <c r="Y43" i="9"/>
  <c r="Y22" i="9"/>
  <c r="Y78" i="9"/>
  <c r="Y81" i="9"/>
  <c r="Y84" i="9"/>
  <c r="Y87" i="9"/>
  <c r="Y89" i="9"/>
  <c r="Y80" i="9"/>
  <c r="Y93" i="9"/>
  <c r="Y95" i="9"/>
  <c r="Y100" i="9"/>
  <c r="Z23" i="9"/>
  <c r="Z30" i="9"/>
  <c r="Z38" i="9"/>
  <c r="Z44" i="9"/>
  <c r="Z55" i="9"/>
  <c r="Z59" i="9"/>
  <c r="Z63" i="9"/>
  <c r="Z68" i="9"/>
  <c r="Z73" i="9"/>
  <c r="Z43" i="9"/>
  <c r="Z22" i="9"/>
  <c r="Z78" i="9"/>
  <c r="Z81" i="9"/>
  <c r="Z84" i="9"/>
  <c r="Z87" i="9"/>
  <c r="Z89" i="9"/>
  <c r="Z80" i="9"/>
  <c r="Z93" i="9"/>
  <c r="Z95" i="9"/>
  <c r="Z100" i="9"/>
  <c r="AA23" i="9"/>
  <c r="AA30" i="9"/>
  <c r="AA38" i="9"/>
  <c r="AA44" i="9"/>
  <c r="AA55" i="9"/>
  <c r="AA59" i="9"/>
  <c r="AA63" i="9"/>
  <c r="AA68" i="9"/>
  <c r="AA73" i="9"/>
  <c r="AA78" i="9"/>
  <c r="AA81" i="9"/>
  <c r="AA84" i="9"/>
  <c r="AA87" i="9"/>
  <c r="AA89" i="9"/>
  <c r="AA80" i="9"/>
  <c r="AA93" i="9"/>
  <c r="AA95" i="9"/>
  <c r="AB23" i="9"/>
  <c r="AB30" i="9"/>
  <c r="AB38" i="9"/>
  <c r="AB44" i="9"/>
  <c r="AB55" i="9"/>
  <c r="AB59" i="9"/>
  <c r="AB63" i="9"/>
  <c r="AB68" i="9"/>
  <c r="AB73" i="9"/>
  <c r="AB43" i="9"/>
  <c r="AB22" i="9"/>
  <c r="AB78" i="9"/>
  <c r="AB81" i="9"/>
  <c r="AB84" i="9"/>
  <c r="AB87" i="9"/>
  <c r="AB89" i="9"/>
  <c r="AB80" i="9"/>
  <c r="AB93" i="9"/>
  <c r="AB95" i="9"/>
  <c r="AB100" i="9"/>
  <c r="AC23" i="9"/>
  <c r="AC30" i="9"/>
  <c r="AC38" i="9"/>
  <c r="AC44" i="9"/>
  <c r="AC55" i="9"/>
  <c r="AC59" i="9"/>
  <c r="AC63" i="9"/>
  <c r="AC68" i="9"/>
  <c r="AC73" i="9"/>
  <c r="AC43" i="9"/>
  <c r="AC22" i="9"/>
  <c r="AC78" i="9"/>
  <c r="AC81" i="9"/>
  <c r="AC84" i="9"/>
  <c r="AC87" i="9"/>
  <c r="AC89" i="9"/>
  <c r="AC80" i="9"/>
  <c r="AC93" i="9"/>
  <c r="AC95" i="9"/>
  <c r="AC100" i="9"/>
  <c r="AD23" i="9"/>
  <c r="AD30" i="9"/>
  <c r="AD38" i="9"/>
  <c r="AD44" i="9"/>
  <c r="AD55" i="9"/>
  <c r="AD59" i="9"/>
  <c r="AD63" i="9"/>
  <c r="AD68" i="9"/>
  <c r="AD73" i="9"/>
  <c r="AD43" i="9"/>
  <c r="AD22" i="9"/>
  <c r="AD78" i="9"/>
  <c r="AD81" i="9"/>
  <c r="AD84" i="9"/>
  <c r="AD87" i="9"/>
  <c r="AD89" i="9"/>
  <c r="AD80" i="9"/>
  <c r="AD93" i="9"/>
  <c r="AD95" i="9"/>
  <c r="AD100" i="9"/>
  <c r="AE23" i="9"/>
  <c r="AE30" i="9"/>
  <c r="AE38" i="9"/>
  <c r="AE44" i="9"/>
  <c r="AE55" i="9"/>
  <c r="AE59" i="9"/>
  <c r="AE63" i="9"/>
  <c r="AE68" i="9"/>
  <c r="AE73" i="9"/>
  <c r="AE43" i="9"/>
  <c r="AE22" i="9"/>
  <c r="AE78" i="9"/>
  <c r="AE81" i="9"/>
  <c r="AE84" i="9"/>
  <c r="AE87" i="9"/>
  <c r="AE89" i="9"/>
  <c r="AE80" i="9"/>
  <c r="AE93" i="9"/>
  <c r="AE95" i="9"/>
  <c r="AE100" i="9"/>
  <c r="AF23" i="9"/>
  <c r="AF30" i="9"/>
  <c r="AF38" i="9"/>
  <c r="AF44" i="9"/>
  <c r="AF55" i="9"/>
  <c r="AF59" i="9"/>
  <c r="AF63" i="9"/>
  <c r="AF68" i="9"/>
  <c r="AF73" i="9"/>
  <c r="AF43" i="9"/>
  <c r="AF22" i="9"/>
  <c r="AF78" i="9"/>
  <c r="AF84" i="9"/>
  <c r="AF87" i="9"/>
  <c r="AF89" i="9"/>
  <c r="AF80" i="9"/>
  <c r="AF93" i="9"/>
  <c r="AF95" i="9"/>
  <c r="AG23" i="9"/>
  <c r="AG30" i="9"/>
  <c r="AG38" i="9"/>
  <c r="AG44" i="9"/>
  <c r="AG55" i="9"/>
  <c r="AG59" i="9"/>
  <c r="AG63" i="9"/>
  <c r="AG68" i="9"/>
  <c r="AG73" i="9"/>
  <c r="AG43" i="9"/>
  <c r="AG22" i="9"/>
  <c r="AG78" i="9"/>
  <c r="AG81" i="9"/>
  <c r="AG84" i="9"/>
  <c r="AG87" i="9"/>
  <c r="AG89" i="9"/>
  <c r="AG80" i="9"/>
  <c r="AG93" i="9"/>
  <c r="AG95" i="9"/>
  <c r="AG100" i="9"/>
  <c r="AH23" i="9"/>
  <c r="AH30" i="9"/>
  <c r="AH38" i="9"/>
  <c r="AH44" i="9"/>
  <c r="AH55" i="9"/>
  <c r="AH59" i="9"/>
  <c r="AH63" i="9"/>
  <c r="AH68" i="9"/>
  <c r="AH73" i="9"/>
  <c r="AH43" i="9"/>
  <c r="AH22" i="9"/>
  <c r="AH78" i="9"/>
  <c r="AH81" i="9"/>
  <c r="AH84" i="9"/>
  <c r="AH87" i="9"/>
  <c r="AH89" i="9"/>
  <c r="AH80" i="9"/>
  <c r="AH93" i="9"/>
  <c r="AH95" i="9"/>
  <c r="AH100" i="9"/>
  <c r="AI23" i="9"/>
  <c r="AI30" i="9"/>
  <c r="AI38" i="9"/>
  <c r="AI44" i="9"/>
  <c r="AI55" i="9"/>
  <c r="AI59" i="9"/>
  <c r="AI63" i="9"/>
  <c r="AI68" i="9"/>
  <c r="AI73" i="9"/>
  <c r="AI43" i="9"/>
  <c r="AI22" i="9"/>
  <c r="AI78" i="9"/>
  <c r="AI81" i="9"/>
  <c r="AI84" i="9"/>
  <c r="AI87" i="9"/>
  <c r="AI89" i="9"/>
  <c r="AI80" i="9"/>
  <c r="AI93" i="9"/>
  <c r="AI95" i="9"/>
  <c r="AI100" i="9"/>
  <c r="AJ23" i="9"/>
  <c r="AJ30" i="9"/>
  <c r="AJ38" i="9"/>
  <c r="AJ44" i="9"/>
  <c r="AJ55" i="9"/>
  <c r="AJ59" i="9"/>
  <c r="AJ63" i="9"/>
  <c r="AJ68" i="9"/>
  <c r="AJ73" i="9"/>
  <c r="AJ43" i="9"/>
  <c r="AJ22" i="9"/>
  <c r="AJ78" i="9"/>
  <c r="AJ81" i="9"/>
  <c r="AJ84" i="9"/>
  <c r="AJ87" i="9"/>
  <c r="AJ89" i="9"/>
  <c r="AJ80" i="9"/>
  <c r="AJ93" i="9"/>
  <c r="AJ95" i="9"/>
  <c r="AJ100" i="9"/>
  <c r="AK23" i="9"/>
  <c r="AK30" i="9"/>
  <c r="AK38" i="9"/>
  <c r="AK44" i="9"/>
  <c r="AK55" i="9"/>
  <c r="AK59" i="9"/>
  <c r="AK63" i="9"/>
  <c r="AK68" i="9"/>
  <c r="AK73" i="9"/>
  <c r="AK78" i="9"/>
  <c r="AK81" i="9"/>
  <c r="AK84" i="9"/>
  <c r="AK87" i="9"/>
  <c r="AK89" i="9"/>
  <c r="AK80" i="9"/>
  <c r="AK93" i="9"/>
  <c r="AK95" i="9"/>
  <c r="AL23" i="9"/>
  <c r="AL30" i="9"/>
  <c r="AL38" i="9"/>
  <c r="AL44" i="9"/>
  <c r="AL55" i="9"/>
  <c r="AL59" i="9"/>
  <c r="AL63" i="9"/>
  <c r="AL68" i="9"/>
  <c r="AL73" i="9"/>
  <c r="AL43" i="9"/>
  <c r="AL22" i="9"/>
  <c r="AL78" i="9"/>
  <c r="AL81" i="9"/>
  <c r="AL84" i="9"/>
  <c r="AL87" i="9"/>
  <c r="AL89" i="9"/>
  <c r="AL80" i="9"/>
  <c r="AL93" i="9"/>
  <c r="AL95" i="9"/>
  <c r="AL100" i="9"/>
  <c r="AM23" i="9"/>
  <c r="AM30" i="9"/>
  <c r="AM38" i="9"/>
  <c r="AM44" i="9"/>
  <c r="AM55" i="9"/>
  <c r="AM59" i="9"/>
  <c r="AM63" i="9"/>
  <c r="AM68" i="9"/>
  <c r="AM73" i="9"/>
  <c r="AM43" i="9"/>
  <c r="AM22" i="9"/>
  <c r="AM78" i="9"/>
  <c r="AM81" i="9"/>
  <c r="AM84" i="9"/>
  <c r="AM87" i="9"/>
  <c r="AM89" i="9"/>
  <c r="AM80" i="9"/>
  <c r="AM93" i="9"/>
  <c r="AM95" i="9"/>
  <c r="AM100" i="9"/>
  <c r="AN23" i="9"/>
  <c r="AN30" i="9"/>
  <c r="AN38" i="9"/>
  <c r="AN44" i="9"/>
  <c r="AN55" i="9"/>
  <c r="AN59" i="9"/>
  <c r="AN63" i="9"/>
  <c r="AN68" i="9"/>
  <c r="AN73" i="9"/>
  <c r="AN43" i="9"/>
  <c r="AN22" i="9"/>
  <c r="AN78" i="9"/>
  <c r="AN81" i="9"/>
  <c r="AN84" i="9"/>
  <c r="AN87" i="9"/>
  <c r="AN89" i="9"/>
  <c r="AN80" i="9"/>
  <c r="AN93" i="9"/>
  <c r="AN95" i="9"/>
  <c r="AN100" i="9"/>
  <c r="AO23" i="9"/>
  <c r="AO30" i="9"/>
  <c r="AO38" i="9"/>
  <c r="AO44" i="9"/>
  <c r="AO55" i="9"/>
  <c r="AO59" i="9"/>
  <c r="AO63" i="9"/>
  <c r="AO68" i="9"/>
  <c r="AO73" i="9"/>
  <c r="AO43" i="9"/>
  <c r="AO22" i="9"/>
  <c r="AO78" i="9"/>
  <c r="AO81" i="9"/>
  <c r="AO84" i="9"/>
  <c r="AO87" i="9"/>
  <c r="AO89" i="9"/>
  <c r="AO80" i="9"/>
  <c r="AO93" i="9"/>
  <c r="AO95" i="9"/>
  <c r="AO100" i="9"/>
  <c r="AP23" i="9"/>
  <c r="AP30" i="9"/>
  <c r="AP38" i="9"/>
  <c r="AP44" i="9"/>
  <c r="AP55" i="9"/>
  <c r="AP59" i="9"/>
  <c r="AP63" i="9"/>
  <c r="AP68" i="9"/>
  <c r="AP73" i="9"/>
  <c r="AP43" i="9"/>
  <c r="AP22" i="9"/>
  <c r="AP78" i="9"/>
  <c r="AP81" i="9"/>
  <c r="AP84" i="9"/>
  <c r="AP87" i="9"/>
  <c r="AP89" i="9"/>
  <c r="AP80" i="9"/>
  <c r="AP93" i="9"/>
  <c r="AP95" i="9"/>
  <c r="AP100" i="9"/>
  <c r="AQ23" i="9"/>
  <c r="AQ30" i="9"/>
  <c r="AQ38" i="9"/>
  <c r="AQ44" i="9"/>
  <c r="AQ55" i="9"/>
  <c r="AQ59" i="9"/>
  <c r="AQ63" i="9"/>
  <c r="AQ68" i="9"/>
  <c r="AQ73" i="9"/>
  <c r="AQ43" i="9"/>
  <c r="AQ22" i="9"/>
  <c r="AQ78" i="9"/>
  <c r="AQ81" i="9"/>
  <c r="AQ84" i="9"/>
  <c r="AQ87" i="9"/>
  <c r="AQ89" i="9"/>
  <c r="AQ80" i="9"/>
  <c r="AQ93" i="9"/>
  <c r="AQ95" i="9"/>
  <c r="AQ100" i="9"/>
  <c r="AR23" i="9"/>
  <c r="AR30" i="9"/>
  <c r="AR38" i="9"/>
  <c r="AR44" i="9"/>
  <c r="AR55" i="9"/>
  <c r="AR59" i="9"/>
  <c r="AR63" i="9"/>
  <c r="AR68" i="9"/>
  <c r="AR73" i="9"/>
  <c r="AR43" i="9"/>
  <c r="AR22" i="9"/>
  <c r="AR78" i="9"/>
  <c r="AR81" i="9"/>
  <c r="AR84" i="9"/>
  <c r="AR87" i="9"/>
  <c r="AR89" i="9"/>
  <c r="AR80" i="9"/>
  <c r="AR93" i="9"/>
  <c r="AR95" i="9"/>
  <c r="AR100" i="9"/>
  <c r="AS23" i="9"/>
  <c r="AS30" i="9"/>
  <c r="AS38" i="9"/>
  <c r="AS44" i="9"/>
  <c r="AS55" i="9"/>
  <c r="AS59" i="9"/>
  <c r="AS63" i="9"/>
  <c r="AS68" i="9"/>
  <c r="AS73" i="9"/>
  <c r="AS43" i="9"/>
  <c r="AS22" i="9"/>
  <c r="AS78" i="9"/>
  <c r="AS81" i="9"/>
  <c r="AS84" i="9"/>
  <c r="AS87" i="9"/>
  <c r="AS89" i="9"/>
  <c r="AS80" i="9"/>
  <c r="AS93" i="9"/>
  <c r="AS95" i="9"/>
  <c r="AS100" i="9"/>
  <c r="AT23" i="9"/>
  <c r="AT30" i="9"/>
  <c r="AT38" i="9"/>
  <c r="AT44" i="9"/>
  <c r="AT55" i="9"/>
  <c r="AT59" i="9"/>
  <c r="AT63" i="9"/>
  <c r="AT68" i="9"/>
  <c r="AT73" i="9"/>
  <c r="AT43" i="9"/>
  <c r="AT22" i="9"/>
  <c r="AT78" i="9"/>
  <c r="AT81" i="9"/>
  <c r="AT84" i="9"/>
  <c r="AT87" i="9"/>
  <c r="AT89" i="9"/>
  <c r="AT80" i="9"/>
  <c r="AT93" i="9"/>
  <c r="AT95" i="9"/>
  <c r="AT100" i="9"/>
  <c r="AU23" i="9"/>
  <c r="AU30" i="9"/>
  <c r="AU38" i="9"/>
  <c r="AU44" i="9"/>
  <c r="AU55" i="9"/>
  <c r="AU59" i="9"/>
  <c r="AU63" i="9"/>
  <c r="AU68" i="9"/>
  <c r="AU73" i="9"/>
  <c r="AU43" i="9"/>
  <c r="AU22" i="9"/>
  <c r="AU78" i="9"/>
  <c r="AU81" i="9"/>
  <c r="AU84" i="9"/>
  <c r="AU87" i="9"/>
  <c r="AU89" i="9"/>
  <c r="AU80" i="9"/>
  <c r="AU93" i="9"/>
  <c r="AU95" i="9"/>
  <c r="AU100" i="9"/>
  <c r="AV23" i="9"/>
  <c r="AV30" i="9"/>
  <c r="AV38" i="9"/>
  <c r="AV44" i="9"/>
  <c r="AV55" i="9"/>
  <c r="AV59" i="9"/>
  <c r="AV63" i="9"/>
  <c r="AV68" i="9"/>
  <c r="AV73" i="9"/>
  <c r="AV43" i="9"/>
  <c r="AV22" i="9"/>
  <c r="AV78" i="9"/>
  <c r="AV81" i="9"/>
  <c r="AV84" i="9"/>
  <c r="AV87" i="9"/>
  <c r="AV89" i="9"/>
  <c r="AV80" i="9"/>
  <c r="AV93" i="9"/>
  <c r="AV95" i="9"/>
  <c r="AV100" i="9"/>
  <c r="AW23" i="9"/>
  <c r="AW30" i="9"/>
  <c r="AW38" i="9"/>
  <c r="AW44" i="9"/>
  <c r="AW55" i="9"/>
  <c r="AW59" i="9"/>
  <c r="AW63" i="9"/>
  <c r="AW68" i="9"/>
  <c r="AW73" i="9"/>
  <c r="AW43" i="9"/>
  <c r="AW22" i="9"/>
  <c r="AW81" i="9"/>
  <c r="AW84" i="9"/>
  <c r="AW87" i="9"/>
  <c r="AW89" i="9"/>
  <c r="AW80" i="9"/>
  <c r="AW93" i="9"/>
  <c r="AW95" i="9"/>
  <c r="AW100" i="9"/>
  <c r="AX23" i="9"/>
  <c r="AX30" i="9"/>
  <c r="AX38" i="9"/>
  <c r="AX44" i="9"/>
  <c r="AX55" i="9"/>
  <c r="AX59" i="9"/>
  <c r="AX63" i="9"/>
  <c r="AX68" i="9"/>
  <c r="AX73" i="9"/>
  <c r="AX43" i="9"/>
  <c r="AX22" i="9"/>
  <c r="AX78" i="9"/>
  <c r="AX81" i="9"/>
  <c r="AX84" i="9"/>
  <c r="AX87" i="9"/>
  <c r="AX89" i="9"/>
  <c r="AX80" i="9"/>
  <c r="AX93" i="9"/>
  <c r="AX95" i="9"/>
  <c r="AX100" i="9"/>
  <c r="AY23" i="9"/>
  <c r="AY30" i="9"/>
  <c r="AY38" i="9"/>
  <c r="AY44" i="9"/>
  <c r="AY55" i="9"/>
  <c r="AY59" i="9"/>
  <c r="AY63" i="9"/>
  <c r="AY68" i="9"/>
  <c r="AY73" i="9"/>
  <c r="AY43" i="9"/>
  <c r="AY22" i="9"/>
  <c r="AY78" i="9"/>
  <c r="AY81" i="9"/>
  <c r="AY84" i="9"/>
  <c r="AY87" i="9"/>
  <c r="AY89" i="9"/>
  <c r="AY80" i="9"/>
  <c r="AY93" i="9"/>
  <c r="AY95" i="9"/>
  <c r="AY100" i="9"/>
  <c r="AZ23" i="9"/>
  <c r="AZ30" i="9"/>
  <c r="AZ38" i="9"/>
  <c r="AZ44" i="9"/>
  <c r="AZ55" i="9"/>
  <c r="AZ59" i="9"/>
  <c r="AZ63" i="9"/>
  <c r="AZ68" i="9"/>
  <c r="AZ73" i="9"/>
  <c r="AZ43" i="9"/>
  <c r="AZ22" i="9"/>
  <c r="AZ78" i="9"/>
  <c r="AZ81" i="9"/>
  <c r="AZ84" i="9"/>
  <c r="AZ87" i="9"/>
  <c r="AZ89" i="9"/>
  <c r="AZ80" i="9"/>
  <c r="AZ93" i="9"/>
  <c r="AZ95" i="9"/>
  <c r="AZ100" i="9"/>
  <c r="BA23" i="9"/>
  <c r="BA30" i="9"/>
  <c r="BA38" i="9"/>
  <c r="BA44" i="9"/>
  <c r="BA55" i="9"/>
  <c r="BA59" i="9"/>
  <c r="BA63" i="9"/>
  <c r="BA68" i="9"/>
  <c r="BA73" i="9"/>
  <c r="BA43" i="9"/>
  <c r="BA22" i="9"/>
  <c r="BA78" i="9"/>
  <c r="BA81" i="9"/>
  <c r="BA84" i="9"/>
  <c r="BA87" i="9"/>
  <c r="BA89" i="9"/>
  <c r="BA80" i="9"/>
  <c r="BA93" i="9"/>
  <c r="BA95" i="9"/>
  <c r="BA100" i="9"/>
  <c r="BB23" i="9"/>
  <c r="BB30" i="9"/>
  <c r="BB38" i="9"/>
  <c r="BB44" i="9"/>
  <c r="BB55" i="9"/>
  <c r="BB59" i="9"/>
  <c r="BB63" i="9"/>
  <c r="BB68" i="9"/>
  <c r="BB73" i="9"/>
  <c r="BB43" i="9"/>
  <c r="BB22" i="9"/>
  <c r="BB78" i="9"/>
  <c r="BB81" i="9"/>
  <c r="BB84" i="9"/>
  <c r="BB87" i="9"/>
  <c r="BB89" i="9"/>
  <c r="BB80" i="9"/>
  <c r="BB93" i="9"/>
  <c r="BB95" i="9"/>
  <c r="BB100" i="9"/>
  <c r="BC23" i="9"/>
  <c r="BC30" i="9"/>
  <c r="BC38" i="9"/>
  <c r="BC44" i="9"/>
  <c r="BC55" i="9"/>
  <c r="BC59" i="9"/>
  <c r="BC63" i="9"/>
  <c r="BC68" i="9"/>
  <c r="BC73" i="9"/>
  <c r="BC43" i="9"/>
  <c r="BC22" i="9"/>
  <c r="BC81" i="9"/>
  <c r="BC84" i="9"/>
  <c r="BC87" i="9"/>
  <c r="BC89" i="9"/>
  <c r="BC80" i="9"/>
  <c r="BC93" i="9"/>
  <c r="BC95" i="9"/>
  <c r="BD23" i="9"/>
  <c r="BD30" i="9"/>
  <c r="BD38" i="9"/>
  <c r="BD44" i="9"/>
  <c r="BD55" i="9"/>
  <c r="BD59" i="9"/>
  <c r="BD63" i="9"/>
  <c r="BD68" i="9"/>
  <c r="BD73" i="9"/>
  <c r="BD43" i="9"/>
  <c r="BD22" i="9"/>
  <c r="BD78" i="9"/>
  <c r="BD81" i="9"/>
  <c r="BD84" i="9"/>
  <c r="BD87" i="9"/>
  <c r="BD89" i="9"/>
  <c r="BD80" i="9"/>
  <c r="BD93" i="9"/>
  <c r="BD95" i="9"/>
  <c r="BD100" i="9"/>
  <c r="BE23" i="9"/>
  <c r="BE30" i="9"/>
  <c r="BE38" i="9"/>
  <c r="BE44" i="9"/>
  <c r="BE55" i="9"/>
  <c r="BE59" i="9"/>
  <c r="BE63" i="9"/>
  <c r="BE68" i="9"/>
  <c r="BE73" i="9"/>
  <c r="BE43" i="9"/>
  <c r="BE22" i="9"/>
  <c r="BE78" i="9"/>
  <c r="BE81" i="9"/>
  <c r="BE84" i="9"/>
  <c r="BE87" i="9"/>
  <c r="BE89" i="9"/>
  <c r="BE80" i="9"/>
  <c r="BE93" i="9"/>
  <c r="BE95" i="9"/>
  <c r="BE100" i="9"/>
  <c r="BF23" i="9"/>
  <c r="BF30" i="9"/>
  <c r="BF38" i="9"/>
  <c r="BF44" i="9"/>
  <c r="BF55" i="9"/>
  <c r="BF59" i="9"/>
  <c r="BF63" i="9"/>
  <c r="BF68" i="9"/>
  <c r="BF73" i="9"/>
  <c r="BF43" i="9"/>
  <c r="BF22" i="9"/>
  <c r="BF78" i="9"/>
  <c r="BF81" i="9"/>
  <c r="BF84" i="9"/>
  <c r="BF87" i="9"/>
  <c r="BF89" i="9"/>
  <c r="BF80" i="9"/>
  <c r="BF93" i="9"/>
  <c r="BF95" i="9"/>
  <c r="BF100" i="9"/>
  <c r="BG23" i="9"/>
  <c r="BG30" i="9"/>
  <c r="BG38" i="9"/>
  <c r="BG44" i="9"/>
  <c r="BG55" i="9"/>
  <c r="BG59" i="9"/>
  <c r="BG63" i="9"/>
  <c r="BG68" i="9"/>
  <c r="BG73" i="9"/>
  <c r="BG43" i="9"/>
  <c r="BG22" i="9"/>
  <c r="BG78" i="9"/>
  <c r="BG81" i="9"/>
  <c r="BG84" i="9"/>
  <c r="BG87" i="9"/>
  <c r="BG89" i="9"/>
  <c r="BG80" i="9"/>
  <c r="BG93" i="9"/>
  <c r="BG95" i="9"/>
  <c r="BG100" i="9"/>
  <c r="BH23" i="9"/>
  <c r="BH30" i="9"/>
  <c r="BH38" i="9"/>
  <c r="BH44" i="9"/>
  <c r="BH55" i="9"/>
  <c r="BH59" i="9"/>
  <c r="BH63" i="9"/>
  <c r="BH68" i="9"/>
  <c r="BH73" i="9"/>
  <c r="BH43" i="9"/>
  <c r="BH22" i="9"/>
  <c r="BH81" i="9"/>
  <c r="BH84" i="9"/>
  <c r="BH87" i="9"/>
  <c r="BH89" i="9"/>
  <c r="BH80" i="9"/>
  <c r="BH93" i="9"/>
  <c r="BH95" i="9"/>
  <c r="BI23" i="9"/>
  <c r="BI30" i="9"/>
  <c r="BI38" i="9"/>
  <c r="BI44" i="9"/>
  <c r="BI55" i="9"/>
  <c r="BI59" i="9"/>
  <c r="BI63" i="9"/>
  <c r="BI68" i="9"/>
  <c r="BI73" i="9"/>
  <c r="BI43" i="9"/>
  <c r="BI22" i="9"/>
  <c r="BI78" i="9"/>
  <c r="BI81" i="9"/>
  <c r="BI84" i="9"/>
  <c r="BI87" i="9"/>
  <c r="BI89" i="9"/>
  <c r="BI80" i="9"/>
  <c r="BI93" i="9"/>
  <c r="BI95" i="9"/>
  <c r="BI100" i="9"/>
  <c r="BJ23" i="9"/>
  <c r="BJ30" i="9"/>
  <c r="BJ38" i="9"/>
  <c r="BJ44" i="9"/>
  <c r="BJ55" i="9"/>
  <c r="BJ59" i="9"/>
  <c r="BJ63" i="9"/>
  <c r="BJ68" i="9"/>
  <c r="BJ73" i="9"/>
  <c r="BJ43" i="9"/>
  <c r="BJ22" i="9"/>
  <c r="BJ78" i="9"/>
  <c r="BJ81" i="9"/>
  <c r="BJ84" i="9"/>
  <c r="BJ87" i="9"/>
  <c r="BJ89" i="9"/>
  <c r="BJ80" i="9"/>
  <c r="BJ93" i="9"/>
  <c r="BJ95" i="9"/>
  <c r="BJ100" i="9"/>
  <c r="BK23" i="9"/>
  <c r="BK30" i="9"/>
  <c r="BK38" i="9"/>
  <c r="BK44" i="9"/>
  <c r="BK55" i="9"/>
  <c r="BK59" i="9"/>
  <c r="BK63" i="9"/>
  <c r="BK68" i="9"/>
  <c r="BK73" i="9"/>
  <c r="BK43" i="9"/>
  <c r="BK22" i="9"/>
  <c r="BK78" i="9"/>
  <c r="BK81" i="9"/>
  <c r="BK84" i="9"/>
  <c r="BK87" i="9"/>
  <c r="BK89" i="9"/>
  <c r="BK80" i="9"/>
  <c r="BK93" i="9"/>
  <c r="BK95" i="9"/>
  <c r="BK100" i="9"/>
  <c r="BL23" i="9"/>
  <c r="BL30" i="9"/>
  <c r="BL38" i="9"/>
  <c r="BL44" i="9"/>
  <c r="BL55" i="9"/>
  <c r="BL59" i="9"/>
  <c r="BL63" i="9"/>
  <c r="BL68" i="9"/>
  <c r="BL73" i="9"/>
  <c r="BL43" i="9"/>
  <c r="BL22" i="9"/>
  <c r="BL78" i="9"/>
  <c r="BL81" i="9"/>
  <c r="BL84" i="9"/>
  <c r="BL87" i="9"/>
  <c r="BL89" i="9"/>
  <c r="BL80" i="9"/>
  <c r="BL93" i="9"/>
  <c r="BL95" i="9"/>
  <c r="BL100" i="9"/>
  <c r="BM23" i="9"/>
  <c r="BM30" i="9"/>
  <c r="BM38" i="9"/>
  <c r="BM44" i="9"/>
  <c r="BM55" i="9"/>
  <c r="BM59" i="9"/>
  <c r="BM63" i="9"/>
  <c r="BM68" i="9"/>
  <c r="BM73" i="9"/>
  <c r="BM43" i="9"/>
  <c r="BM22" i="9"/>
  <c r="BM78" i="9"/>
  <c r="BM81" i="9"/>
  <c r="BM87" i="9"/>
  <c r="BM89" i="9"/>
  <c r="BM93" i="9"/>
  <c r="BM95" i="9"/>
  <c r="BN23" i="9"/>
  <c r="BN30" i="9"/>
  <c r="BN38" i="9"/>
  <c r="BN44" i="9"/>
  <c r="BN55" i="9"/>
  <c r="BN59" i="9"/>
  <c r="BN63" i="9"/>
  <c r="BN68" i="9"/>
  <c r="BN73" i="9"/>
  <c r="BN43" i="9"/>
  <c r="BN22" i="9"/>
  <c r="BN78" i="9"/>
  <c r="BN81" i="9"/>
  <c r="BN84" i="9"/>
  <c r="BN87" i="9"/>
  <c r="BN89" i="9"/>
  <c r="BN80" i="9"/>
  <c r="BN93" i="9"/>
  <c r="BN95" i="9"/>
  <c r="BN100" i="9"/>
  <c r="BO23" i="9"/>
  <c r="BO30" i="9"/>
  <c r="BO38" i="9"/>
  <c r="BO44" i="9"/>
  <c r="BO55" i="9"/>
  <c r="BO59" i="9"/>
  <c r="BO63" i="9"/>
  <c r="BO68" i="9"/>
  <c r="BO73" i="9"/>
  <c r="BO43" i="9"/>
  <c r="BO22" i="9"/>
  <c r="BO78" i="9"/>
  <c r="BO81" i="9"/>
  <c r="BO84" i="9"/>
  <c r="BO87" i="9"/>
  <c r="BO89" i="9"/>
  <c r="BO80" i="9"/>
  <c r="BO93" i="9"/>
  <c r="BO95" i="9"/>
  <c r="BO100" i="9"/>
  <c r="BP23" i="9"/>
  <c r="BP30" i="9"/>
  <c r="BP38" i="9"/>
  <c r="BP44" i="9"/>
  <c r="BP55" i="9"/>
  <c r="BP59" i="9"/>
  <c r="BP63" i="9"/>
  <c r="BP68" i="9"/>
  <c r="BP73" i="9"/>
  <c r="BP43" i="9"/>
  <c r="BP22" i="9"/>
  <c r="BP78" i="9"/>
  <c r="BP81" i="9"/>
  <c r="BP84" i="9"/>
  <c r="BP87" i="9"/>
  <c r="BP89" i="9"/>
  <c r="BP80" i="9"/>
  <c r="BP93" i="9"/>
  <c r="BP95" i="9"/>
  <c r="BP100" i="9"/>
  <c r="BQ23" i="9"/>
  <c r="BQ30" i="9"/>
  <c r="BQ38" i="9"/>
  <c r="BQ44" i="9"/>
  <c r="BQ55" i="9"/>
  <c r="BQ59" i="9"/>
  <c r="BQ63" i="9"/>
  <c r="BQ68" i="9"/>
  <c r="BQ73" i="9"/>
  <c r="BQ43" i="9"/>
  <c r="BQ22" i="9"/>
  <c r="BQ78" i="9"/>
  <c r="BQ81" i="9"/>
  <c r="BQ84" i="9"/>
  <c r="BQ87" i="9"/>
  <c r="BQ89" i="9"/>
  <c r="BQ80" i="9"/>
  <c r="BQ93" i="9"/>
  <c r="BQ95" i="9"/>
  <c r="BQ100" i="9"/>
  <c r="BR23" i="9"/>
  <c r="BR30" i="9"/>
  <c r="BR38" i="9"/>
  <c r="BR44" i="9"/>
  <c r="BR55" i="9"/>
  <c r="BR59" i="9"/>
  <c r="BR63" i="9"/>
  <c r="BR68" i="9"/>
  <c r="BR73" i="9"/>
  <c r="BR43" i="9"/>
  <c r="BR22" i="9"/>
  <c r="BR78" i="9"/>
  <c r="BR84" i="9"/>
  <c r="BR87" i="9"/>
  <c r="BR89" i="9"/>
  <c r="BR93" i="9"/>
  <c r="BR95" i="9"/>
  <c r="BS23" i="9"/>
  <c r="BS30" i="9"/>
  <c r="BS38" i="9"/>
  <c r="BS44" i="9"/>
  <c r="BS55" i="9"/>
  <c r="BS59" i="9"/>
  <c r="BS63" i="9"/>
  <c r="BS68" i="9"/>
  <c r="BS73" i="9"/>
  <c r="BS43" i="9"/>
  <c r="BS22" i="9"/>
  <c r="BS78" i="9"/>
  <c r="BS81" i="9"/>
  <c r="BS84" i="9"/>
  <c r="BS87" i="9"/>
  <c r="BS89" i="9"/>
  <c r="BS80" i="9"/>
  <c r="BS93" i="9"/>
  <c r="BS95" i="9"/>
  <c r="BS100" i="9"/>
  <c r="BT23" i="9"/>
  <c r="BT30" i="9"/>
  <c r="BT38" i="9"/>
  <c r="BT44" i="9"/>
  <c r="BT55" i="9"/>
  <c r="BT59" i="9"/>
  <c r="BT63" i="9"/>
  <c r="BT68" i="9"/>
  <c r="BT73" i="9"/>
  <c r="BT43" i="9"/>
  <c r="BT22" i="9"/>
  <c r="BT78" i="9"/>
  <c r="BT81" i="9"/>
  <c r="BT84" i="9"/>
  <c r="BT87" i="9"/>
  <c r="BT89" i="9"/>
  <c r="BT80" i="9"/>
  <c r="BT93" i="9"/>
  <c r="BT95" i="9"/>
  <c r="BT100" i="9"/>
  <c r="BU23" i="9"/>
  <c r="BU30" i="9"/>
  <c r="BU38" i="9"/>
  <c r="BU44" i="9"/>
  <c r="BU55" i="9"/>
  <c r="BU59" i="9"/>
  <c r="BU63" i="9"/>
  <c r="BU68" i="9"/>
  <c r="BU73" i="9"/>
  <c r="BU43" i="9"/>
  <c r="BU22" i="9"/>
  <c r="BU78" i="9"/>
  <c r="BU81" i="9"/>
  <c r="BU84" i="9"/>
  <c r="BU87" i="9"/>
  <c r="BU89" i="9"/>
  <c r="BU80" i="9"/>
  <c r="BU93" i="9"/>
  <c r="BU95" i="9"/>
  <c r="BU100" i="9"/>
  <c r="BV23" i="9"/>
  <c r="BV30" i="9"/>
  <c r="BV38" i="9"/>
  <c r="BV44" i="9"/>
  <c r="BV55" i="9"/>
  <c r="BV59" i="9"/>
  <c r="BV63" i="9"/>
  <c r="BV68" i="9"/>
  <c r="BV73" i="9"/>
  <c r="BV43" i="9"/>
  <c r="BV22" i="9"/>
  <c r="BV78" i="9"/>
  <c r="BV81" i="9"/>
  <c r="BV84" i="9"/>
  <c r="BV87" i="9"/>
  <c r="BV89" i="9"/>
  <c r="BV80" i="9"/>
  <c r="BV93" i="9"/>
  <c r="BV95" i="9"/>
  <c r="BV100" i="9"/>
  <c r="BW23" i="9"/>
  <c r="BW30" i="9"/>
  <c r="BW38" i="9"/>
  <c r="BW44" i="9"/>
  <c r="BW55" i="9"/>
  <c r="BW59" i="9"/>
  <c r="BW63" i="9"/>
  <c r="BW68" i="9"/>
  <c r="BW73" i="9"/>
  <c r="BW43" i="9"/>
  <c r="BW22" i="9"/>
  <c r="BW78" i="9"/>
  <c r="BW81" i="9"/>
  <c r="BW84" i="9"/>
  <c r="BW87" i="9"/>
  <c r="BW89" i="9"/>
  <c r="BW80" i="9"/>
  <c r="BW93" i="9"/>
  <c r="BW95" i="9"/>
  <c r="BW100" i="9"/>
  <c r="BX23" i="9"/>
  <c r="BX30" i="9"/>
  <c r="BX38" i="9"/>
  <c r="BX44" i="9"/>
  <c r="BX55" i="9"/>
  <c r="BX59" i="9"/>
  <c r="BX63" i="9"/>
  <c r="BX68" i="9"/>
  <c r="BX73" i="9"/>
  <c r="BX43" i="9"/>
  <c r="BX22" i="9"/>
  <c r="BX78" i="9"/>
  <c r="BX81" i="9"/>
  <c r="BX84" i="9"/>
  <c r="BX87" i="9"/>
  <c r="BX89" i="9"/>
  <c r="BX80" i="9"/>
  <c r="BX93" i="9"/>
  <c r="BX95" i="9"/>
  <c r="BX100" i="9"/>
  <c r="BY23" i="9"/>
  <c r="BY30" i="9"/>
  <c r="BY38" i="9"/>
  <c r="BY44" i="9"/>
  <c r="BY55" i="9"/>
  <c r="BY59" i="9"/>
  <c r="BY63" i="9"/>
  <c r="BY68" i="9"/>
  <c r="BY73" i="9"/>
  <c r="BY43" i="9"/>
  <c r="BY22" i="9"/>
  <c r="BY78" i="9"/>
  <c r="BY81" i="9"/>
  <c r="BY84" i="9"/>
  <c r="BY87" i="9"/>
  <c r="BY89" i="9"/>
  <c r="BY80" i="9"/>
  <c r="BY93" i="9"/>
  <c r="BY95" i="9"/>
  <c r="BY100" i="9"/>
  <c r="BZ23" i="9"/>
  <c r="BZ30" i="9"/>
  <c r="BZ38" i="9"/>
  <c r="BZ44" i="9"/>
  <c r="BZ55" i="9"/>
  <c r="BZ59" i="9"/>
  <c r="BZ63" i="9"/>
  <c r="BZ68" i="9"/>
  <c r="BZ73" i="9"/>
  <c r="BZ43" i="9"/>
  <c r="BZ22" i="9"/>
  <c r="BZ78" i="9"/>
  <c r="BZ81" i="9"/>
  <c r="BZ84" i="9"/>
  <c r="BZ87" i="9"/>
  <c r="BZ89" i="9"/>
  <c r="BZ80" i="9"/>
  <c r="BZ93" i="9"/>
  <c r="BZ95" i="9"/>
  <c r="BZ100" i="9"/>
  <c r="CA23" i="9"/>
  <c r="CA30" i="9"/>
  <c r="CA38" i="9"/>
  <c r="CA44" i="9"/>
  <c r="CA55" i="9"/>
  <c r="CA59" i="9"/>
  <c r="CA63" i="9"/>
  <c r="CA68" i="9"/>
  <c r="CA73" i="9"/>
  <c r="CA43" i="9"/>
  <c r="CA22" i="9"/>
  <c r="CA78" i="9"/>
  <c r="CA81" i="9"/>
  <c r="CA84" i="9"/>
  <c r="CA87" i="9"/>
  <c r="CA89" i="9"/>
  <c r="CA80" i="9"/>
  <c r="CA93" i="9"/>
  <c r="CA95" i="9"/>
  <c r="CA100" i="9"/>
  <c r="CB23" i="9"/>
  <c r="CB30" i="9"/>
  <c r="CB38" i="9"/>
  <c r="CB44" i="9"/>
  <c r="CB55" i="9"/>
  <c r="CB59" i="9"/>
  <c r="CB63" i="9"/>
  <c r="CB68" i="9"/>
  <c r="CB73" i="9"/>
  <c r="CB43" i="9"/>
  <c r="CB22" i="9"/>
  <c r="CB78" i="9"/>
  <c r="CB81" i="9"/>
  <c r="CB84" i="9"/>
  <c r="CB87" i="9"/>
  <c r="CB89" i="9"/>
  <c r="CB80" i="9"/>
  <c r="CB93" i="9"/>
  <c r="CB95" i="9"/>
  <c r="CB100" i="9"/>
  <c r="CC23" i="9"/>
  <c r="CC30" i="9"/>
  <c r="CC38" i="9"/>
  <c r="CC44" i="9"/>
  <c r="CC55" i="9"/>
  <c r="CC59" i="9"/>
  <c r="CC63" i="9"/>
  <c r="CC68" i="9"/>
  <c r="CC73" i="9"/>
  <c r="CC43" i="9"/>
  <c r="CC22" i="9"/>
  <c r="CC78" i="9"/>
  <c r="CC81" i="9"/>
  <c r="CC84" i="9"/>
  <c r="CC87" i="9"/>
  <c r="CC89" i="9"/>
  <c r="CC80" i="9"/>
  <c r="CC93" i="9"/>
  <c r="CC95" i="9"/>
  <c r="CC100" i="9"/>
  <c r="CD30" i="9"/>
  <c r="CD38" i="9"/>
  <c r="CD59" i="9"/>
  <c r="CD68" i="9"/>
  <c r="CD44" i="9"/>
  <c r="CD55" i="9"/>
  <c r="CD63" i="9"/>
  <c r="CD73" i="9"/>
  <c r="CD43" i="9"/>
  <c r="CD23" i="9"/>
  <c r="CD22" i="9"/>
  <c r="CD81" i="9"/>
  <c r="CD84" i="9"/>
  <c r="CD87" i="9"/>
  <c r="CD89" i="9"/>
  <c r="CD80" i="9"/>
  <c r="CD93" i="9"/>
  <c r="CD95" i="9"/>
  <c r="CD100" i="9"/>
  <c r="CE23" i="9"/>
  <c r="CE30" i="9"/>
  <c r="CE38" i="9"/>
  <c r="CE44" i="9"/>
  <c r="CE55" i="9"/>
  <c r="CE59" i="9"/>
  <c r="CE63" i="9"/>
  <c r="CE68" i="9"/>
  <c r="CE73" i="9"/>
  <c r="CE43" i="9"/>
  <c r="CE22" i="9"/>
  <c r="CE78" i="9"/>
  <c r="CE81" i="9"/>
  <c r="CE84" i="9"/>
  <c r="CE87" i="9"/>
  <c r="CE89" i="9"/>
  <c r="CE80" i="9"/>
  <c r="CE93" i="9"/>
  <c r="CE95" i="9"/>
  <c r="CE100" i="9"/>
  <c r="CF23" i="9"/>
  <c r="CF30" i="9"/>
  <c r="CF38" i="9"/>
  <c r="CF44" i="9"/>
  <c r="CF55" i="9"/>
  <c r="CF59" i="9"/>
  <c r="CF63" i="9"/>
  <c r="CF68" i="9"/>
  <c r="CF73" i="9"/>
  <c r="CF43" i="9"/>
  <c r="CF22" i="9"/>
  <c r="CF78" i="9"/>
  <c r="CF81" i="9"/>
  <c r="CF84" i="9"/>
  <c r="CF87" i="9"/>
  <c r="CF89" i="9"/>
  <c r="CF80" i="9"/>
  <c r="CF93" i="9"/>
  <c r="CF95" i="9"/>
  <c r="CF100" i="9"/>
  <c r="CG23" i="9"/>
  <c r="CG30" i="9"/>
  <c r="CG38" i="9"/>
  <c r="CG44" i="9"/>
  <c r="CG55" i="9"/>
  <c r="CG59" i="9"/>
  <c r="CG63" i="9"/>
  <c r="CG68" i="9"/>
  <c r="CG73" i="9"/>
  <c r="CG43" i="9"/>
  <c r="CG22" i="9"/>
  <c r="CG78" i="9"/>
  <c r="CG81" i="9"/>
  <c r="CG84" i="9"/>
  <c r="CG87" i="9"/>
  <c r="CG89" i="9"/>
  <c r="CG80" i="9"/>
  <c r="CG93" i="9"/>
  <c r="CG95" i="9"/>
  <c r="CG100" i="9"/>
  <c r="CH23" i="9"/>
  <c r="CH30" i="9"/>
  <c r="CH38" i="9"/>
  <c r="CH44" i="9"/>
  <c r="CH55" i="9"/>
  <c r="CH59" i="9"/>
  <c r="CH63" i="9"/>
  <c r="CH68" i="9"/>
  <c r="CH73" i="9"/>
  <c r="CH43" i="9"/>
  <c r="CH22" i="9"/>
  <c r="CH78" i="9"/>
  <c r="CH81" i="9"/>
  <c r="CH84" i="9"/>
  <c r="CH87" i="9"/>
  <c r="CH89" i="9"/>
  <c r="CH80" i="9"/>
  <c r="CH93" i="9"/>
  <c r="CH95" i="9"/>
  <c r="CH100" i="9"/>
  <c r="CI23" i="9"/>
  <c r="CI30" i="9"/>
  <c r="CI38" i="9"/>
  <c r="CI44" i="9"/>
  <c r="CI55" i="9"/>
  <c r="CI59" i="9"/>
  <c r="CI63" i="9"/>
  <c r="CI68" i="9"/>
  <c r="CI73" i="9"/>
  <c r="CI43" i="9"/>
  <c r="CI22" i="9"/>
  <c r="CI78" i="9"/>
  <c r="CI81" i="9"/>
  <c r="CI84" i="9"/>
  <c r="CI87" i="9"/>
  <c r="CI89" i="9"/>
  <c r="CI80" i="9"/>
  <c r="CI93" i="9"/>
  <c r="CI95" i="9"/>
  <c r="CI100" i="9"/>
  <c r="CJ23" i="9"/>
  <c r="CJ30" i="9"/>
  <c r="CJ38" i="9"/>
  <c r="CJ44" i="9"/>
  <c r="CJ55" i="9"/>
  <c r="CJ59" i="9"/>
  <c r="CJ63" i="9"/>
  <c r="CJ68" i="9"/>
  <c r="CJ73" i="9"/>
  <c r="CJ43" i="9"/>
  <c r="CJ22" i="9"/>
  <c r="CJ81" i="9"/>
  <c r="CJ84" i="9"/>
  <c r="CJ87" i="9"/>
  <c r="CJ89" i="9"/>
  <c r="CJ80" i="9"/>
  <c r="CJ93" i="9"/>
  <c r="CJ95" i="9"/>
  <c r="CK23" i="9"/>
  <c r="CK30" i="9"/>
  <c r="CK38" i="9"/>
  <c r="CK44" i="9"/>
  <c r="CK55" i="9"/>
  <c r="CK59" i="9"/>
  <c r="CK63" i="9"/>
  <c r="CK68" i="9"/>
  <c r="CK73" i="9"/>
  <c r="CK43" i="9"/>
  <c r="CK22" i="9"/>
  <c r="CK78" i="9"/>
  <c r="CK81" i="9"/>
  <c r="CK84" i="9"/>
  <c r="CK87" i="9"/>
  <c r="CK89" i="9"/>
  <c r="CK80" i="9"/>
  <c r="CK93" i="9"/>
  <c r="CK95" i="9"/>
  <c r="CK100" i="9"/>
  <c r="CL23" i="9"/>
  <c r="CL30" i="9"/>
  <c r="CL38" i="9"/>
  <c r="CL44" i="9"/>
  <c r="CL55" i="9"/>
  <c r="CL59" i="9"/>
  <c r="CL63" i="9"/>
  <c r="CL68" i="9"/>
  <c r="CL73" i="9"/>
  <c r="CL43" i="9"/>
  <c r="CL22" i="9"/>
  <c r="CL78" i="9"/>
  <c r="CL81" i="9"/>
  <c r="CL84" i="9"/>
  <c r="CL87" i="9"/>
  <c r="CL89" i="9"/>
  <c r="CL80" i="9"/>
  <c r="CL93" i="9"/>
  <c r="CL95" i="9"/>
  <c r="CL100" i="9"/>
  <c r="CM23" i="9"/>
  <c r="CM30" i="9"/>
  <c r="CM38" i="9"/>
  <c r="CM44" i="9"/>
  <c r="CM55" i="9"/>
  <c r="CM59" i="9"/>
  <c r="CM63" i="9"/>
  <c r="CM68" i="9"/>
  <c r="CM73" i="9"/>
  <c r="CM43" i="9"/>
  <c r="CM22" i="9"/>
  <c r="CM78" i="9"/>
  <c r="CM81" i="9"/>
  <c r="CM84" i="9"/>
  <c r="CM87" i="9"/>
  <c r="CM89" i="9"/>
  <c r="CM80" i="9"/>
  <c r="CM93" i="9"/>
  <c r="CM95" i="9"/>
  <c r="CM100" i="9"/>
  <c r="CN23" i="9"/>
  <c r="CN30" i="9"/>
  <c r="CN38" i="9"/>
  <c r="CN44" i="9"/>
  <c r="CN55" i="9"/>
  <c r="CN59" i="9"/>
  <c r="CN63" i="9"/>
  <c r="CN68" i="9"/>
  <c r="CN73" i="9"/>
  <c r="CN43" i="9"/>
  <c r="CN22" i="9"/>
  <c r="CN78" i="9"/>
  <c r="CN81" i="9"/>
  <c r="CN84" i="9"/>
  <c r="CN87" i="9"/>
  <c r="CN89" i="9"/>
  <c r="CN80" i="9"/>
  <c r="CN93" i="9"/>
  <c r="CN95" i="9"/>
  <c r="CN100" i="9"/>
  <c r="CO23" i="9"/>
  <c r="CO30" i="9"/>
  <c r="CO38" i="9"/>
  <c r="CO44" i="9"/>
  <c r="CO55" i="9"/>
  <c r="CO59" i="9"/>
  <c r="CO63" i="9"/>
  <c r="CO68" i="9"/>
  <c r="CO73" i="9"/>
  <c r="CO81" i="9"/>
  <c r="CO84" i="9"/>
  <c r="CO87" i="9"/>
  <c r="CO89" i="9"/>
  <c r="CO80" i="9"/>
  <c r="CO93" i="9"/>
  <c r="CO95" i="9"/>
  <c r="CP23" i="9"/>
  <c r="CP30" i="9"/>
  <c r="CP38" i="9"/>
  <c r="CP44" i="9"/>
  <c r="CP55" i="9"/>
  <c r="CP59" i="9"/>
  <c r="CP63" i="9"/>
  <c r="CP68" i="9"/>
  <c r="CP73" i="9"/>
  <c r="CP43" i="9"/>
  <c r="CP22" i="9"/>
  <c r="CP78" i="9"/>
  <c r="CP81" i="9"/>
  <c r="CP84" i="9"/>
  <c r="CP87" i="9"/>
  <c r="CP89" i="9"/>
  <c r="CP80" i="9"/>
  <c r="CP93" i="9"/>
  <c r="CP95" i="9"/>
  <c r="CP100" i="9"/>
  <c r="CQ23" i="9"/>
  <c r="CQ30" i="9"/>
  <c r="CQ38" i="9"/>
  <c r="CQ44" i="9"/>
  <c r="CQ55" i="9"/>
  <c r="CQ59" i="9"/>
  <c r="CQ63" i="9"/>
  <c r="CQ68" i="9"/>
  <c r="CQ73" i="9"/>
  <c r="CQ43" i="9"/>
  <c r="CQ22" i="9"/>
  <c r="CQ78" i="9"/>
  <c r="CQ81" i="9"/>
  <c r="CQ84" i="9"/>
  <c r="CQ87" i="9"/>
  <c r="CQ89" i="9"/>
  <c r="CQ80" i="9"/>
  <c r="CQ93" i="9"/>
  <c r="CQ95" i="9"/>
  <c r="CQ100" i="9"/>
  <c r="CR23" i="9"/>
  <c r="CR30" i="9"/>
  <c r="CR38" i="9"/>
  <c r="CR44" i="9"/>
  <c r="CR55" i="9"/>
  <c r="CR59" i="9"/>
  <c r="CR63" i="9"/>
  <c r="CR68" i="9"/>
  <c r="CR73" i="9"/>
  <c r="CR43" i="9"/>
  <c r="CR22" i="9"/>
  <c r="CR78" i="9"/>
  <c r="CR81" i="9"/>
  <c r="CR84" i="9"/>
  <c r="CR87" i="9"/>
  <c r="CR89" i="9"/>
  <c r="CR80" i="9"/>
  <c r="CR93" i="9"/>
  <c r="CR95" i="9"/>
  <c r="CR100" i="9"/>
  <c r="CS23" i="9"/>
  <c r="CS30" i="9"/>
  <c r="CS38" i="9"/>
  <c r="CS44" i="9"/>
  <c r="CS55" i="9"/>
  <c r="CS59" i="9"/>
  <c r="CS63" i="9"/>
  <c r="CS68" i="9"/>
  <c r="CS73" i="9"/>
  <c r="CS43" i="9"/>
  <c r="CS22" i="9"/>
  <c r="CS78" i="9"/>
  <c r="CS81" i="9"/>
  <c r="CS84" i="9"/>
  <c r="CS87" i="9"/>
  <c r="CS89" i="9"/>
  <c r="CS80" i="9"/>
  <c r="CS93" i="9"/>
  <c r="CS95" i="9"/>
  <c r="CS100" i="9"/>
  <c r="CT23" i="9"/>
  <c r="CT30" i="9"/>
  <c r="CT38" i="9"/>
  <c r="CT44" i="9"/>
  <c r="CT55" i="9"/>
  <c r="CT59" i="9"/>
  <c r="CT63" i="9"/>
  <c r="CT68" i="9"/>
  <c r="CT73" i="9"/>
  <c r="CT43" i="9"/>
  <c r="CT22" i="9"/>
  <c r="CT78" i="9"/>
  <c r="CT87" i="9"/>
  <c r="CT89" i="9"/>
  <c r="CT93" i="9"/>
  <c r="CT95" i="9"/>
  <c r="CU23" i="9"/>
  <c r="CU30" i="9"/>
  <c r="CU38" i="9"/>
  <c r="CU44" i="9"/>
  <c r="CU55" i="9"/>
  <c r="CU59" i="9"/>
  <c r="CU63" i="9"/>
  <c r="CU68" i="9"/>
  <c r="CU73" i="9"/>
  <c r="CU43" i="9"/>
  <c r="CU22" i="9"/>
  <c r="CU78" i="9"/>
  <c r="CU81" i="9"/>
  <c r="CU84" i="9"/>
  <c r="CU87" i="9"/>
  <c r="CU89" i="9"/>
  <c r="CU80" i="9"/>
  <c r="CU93" i="9"/>
  <c r="CU95" i="9"/>
  <c r="CU100" i="9"/>
  <c r="CV23" i="9"/>
  <c r="CV30" i="9"/>
  <c r="CV38" i="9"/>
  <c r="CV44" i="9"/>
  <c r="CV55" i="9"/>
  <c r="CV59" i="9"/>
  <c r="CV63" i="9"/>
  <c r="CV68" i="9"/>
  <c r="CV73" i="9"/>
  <c r="CV43" i="9"/>
  <c r="CV22" i="9"/>
  <c r="CV78" i="9"/>
  <c r="CV81" i="9"/>
  <c r="CV84" i="9"/>
  <c r="CV87" i="9"/>
  <c r="CV89" i="9"/>
  <c r="CV80" i="9"/>
  <c r="CV93" i="9"/>
  <c r="CV95" i="9"/>
  <c r="CV100" i="9"/>
  <c r="CW23" i="9"/>
  <c r="CW30" i="9"/>
  <c r="CW38" i="9"/>
  <c r="CW44" i="9"/>
  <c r="CW55" i="9"/>
  <c r="CW59" i="9"/>
  <c r="CW63" i="9"/>
  <c r="CW68" i="9"/>
  <c r="CW73" i="9"/>
  <c r="CW43" i="9"/>
  <c r="CW22" i="9"/>
  <c r="CW78" i="9"/>
  <c r="CW81" i="9"/>
  <c r="CW84" i="9"/>
  <c r="CW87" i="9"/>
  <c r="CW89" i="9"/>
  <c r="CW80" i="9"/>
  <c r="CW93" i="9"/>
  <c r="CW95" i="9"/>
  <c r="CW100" i="9"/>
  <c r="CX23" i="9"/>
  <c r="CX30" i="9"/>
  <c r="CX38" i="9"/>
  <c r="CX44" i="9"/>
  <c r="CX55" i="9"/>
  <c r="CX59" i="9"/>
  <c r="CX63" i="9"/>
  <c r="CX68" i="9"/>
  <c r="CX73" i="9"/>
  <c r="CX43" i="9"/>
  <c r="CX22" i="9"/>
  <c r="CX78" i="9"/>
  <c r="CX81" i="9"/>
  <c r="CX84" i="9"/>
  <c r="CX87" i="9"/>
  <c r="CX89" i="9"/>
  <c r="CX80" i="9"/>
  <c r="CX93" i="9"/>
  <c r="CX95" i="9"/>
  <c r="CX100" i="9"/>
  <c r="CY23" i="9"/>
  <c r="CY30" i="9"/>
  <c r="CY38" i="9"/>
  <c r="CY44" i="9"/>
  <c r="CY55" i="9"/>
  <c r="CY59" i="9"/>
  <c r="CY63" i="9"/>
  <c r="CY73" i="9"/>
  <c r="CY78" i="9"/>
  <c r="CY81" i="9"/>
  <c r="CY84" i="9"/>
  <c r="CY87" i="9"/>
  <c r="CY89" i="9"/>
  <c r="CY80" i="9"/>
  <c r="CY93" i="9"/>
  <c r="CY95" i="9"/>
  <c r="CZ23" i="9"/>
  <c r="CZ30" i="9"/>
  <c r="CZ38" i="9"/>
  <c r="CZ44" i="9"/>
  <c r="CZ55" i="9"/>
  <c r="CZ59" i="9"/>
  <c r="CZ63" i="9"/>
  <c r="CZ68" i="9"/>
  <c r="CZ73" i="9"/>
  <c r="CZ43" i="9"/>
  <c r="CZ22" i="9"/>
  <c r="CZ78" i="9"/>
  <c r="CZ81" i="9"/>
  <c r="CZ84" i="9"/>
  <c r="CZ87" i="9"/>
  <c r="CZ89" i="9"/>
  <c r="CZ80" i="9"/>
  <c r="CZ93" i="9"/>
  <c r="CZ95" i="9"/>
  <c r="CZ100" i="9"/>
  <c r="DA23" i="9"/>
  <c r="DA30" i="9"/>
  <c r="DA38" i="9"/>
  <c r="DA44" i="9"/>
  <c r="DA55" i="9"/>
  <c r="DA59" i="9"/>
  <c r="DA63" i="9"/>
  <c r="DA68" i="9"/>
  <c r="DA73" i="9"/>
  <c r="DA43" i="9"/>
  <c r="DA22" i="9"/>
  <c r="DA78" i="9"/>
  <c r="DA81" i="9"/>
  <c r="DA84" i="9"/>
  <c r="DA87" i="9"/>
  <c r="DA89" i="9"/>
  <c r="DA80" i="9"/>
  <c r="DA93" i="9"/>
  <c r="DA95" i="9"/>
  <c r="DA100" i="9"/>
  <c r="DB23" i="9"/>
  <c r="DB30" i="9"/>
  <c r="DB38" i="9"/>
  <c r="DB44" i="9"/>
  <c r="DB55" i="9"/>
  <c r="DB59" i="9"/>
  <c r="DB63" i="9"/>
  <c r="DB68" i="9"/>
  <c r="DB73" i="9"/>
  <c r="DB43" i="9"/>
  <c r="DB22" i="9"/>
  <c r="DB78" i="9"/>
  <c r="DB81" i="9"/>
  <c r="DB84" i="9"/>
  <c r="DB87" i="9"/>
  <c r="DB89" i="9"/>
  <c r="DB80" i="9"/>
  <c r="DB93" i="9"/>
  <c r="DB95" i="9"/>
  <c r="DB100" i="9"/>
  <c r="DC23" i="9"/>
  <c r="DC30" i="9"/>
  <c r="DC38" i="9"/>
  <c r="DC44" i="9"/>
  <c r="DC55" i="9"/>
  <c r="DC59" i="9"/>
  <c r="DC63" i="9"/>
  <c r="DC68" i="9"/>
  <c r="DC73" i="9"/>
  <c r="DC43" i="9"/>
  <c r="DC22" i="9"/>
  <c r="DC78" i="9"/>
  <c r="DC81" i="9"/>
  <c r="DC84" i="9"/>
  <c r="DC87" i="9"/>
  <c r="DC89" i="9"/>
  <c r="DC80" i="9"/>
  <c r="DC93" i="9"/>
  <c r="DC95" i="9"/>
  <c r="DC100" i="9"/>
  <c r="DD23" i="9"/>
  <c r="DD30" i="9"/>
  <c r="DD38" i="9"/>
  <c r="DD44" i="9"/>
  <c r="DD55" i="9"/>
  <c r="DD59" i="9"/>
  <c r="DD63" i="9"/>
  <c r="DD68" i="9"/>
  <c r="DD73" i="9"/>
  <c r="DD43" i="9"/>
  <c r="DD22" i="9"/>
  <c r="DD78" i="9"/>
  <c r="DD81" i="9"/>
  <c r="DD84" i="9"/>
  <c r="DD87" i="9"/>
  <c r="DD89" i="9"/>
  <c r="DD80" i="9"/>
  <c r="DD93" i="9"/>
  <c r="DD95" i="9"/>
  <c r="DD100" i="9"/>
  <c r="DE23" i="9"/>
  <c r="DE30" i="9"/>
  <c r="DE38" i="9"/>
  <c r="DE44" i="9"/>
  <c r="DE55" i="9"/>
  <c r="DE59" i="9"/>
  <c r="DE63" i="9"/>
  <c r="DE68" i="9"/>
  <c r="DE73" i="9"/>
  <c r="DE43" i="9"/>
  <c r="DE22" i="9"/>
  <c r="DE78" i="9"/>
  <c r="DE81" i="9"/>
  <c r="DE84" i="9"/>
  <c r="DE87" i="9"/>
  <c r="DE89" i="9"/>
  <c r="DE80" i="9"/>
  <c r="DE93" i="9"/>
  <c r="DE95" i="9"/>
  <c r="DE100" i="9"/>
  <c r="DF23" i="9"/>
  <c r="DF30" i="9"/>
  <c r="DF38" i="9"/>
  <c r="DF44" i="9"/>
  <c r="DF55" i="9"/>
  <c r="DF59" i="9"/>
  <c r="DF63" i="9"/>
  <c r="DF68" i="9"/>
  <c r="DF73" i="9"/>
  <c r="DF43" i="9"/>
  <c r="DF22" i="9"/>
  <c r="DF78" i="9"/>
  <c r="DF81" i="9"/>
  <c r="DF84" i="9"/>
  <c r="DF87" i="9"/>
  <c r="DF89" i="9"/>
  <c r="DF80" i="9"/>
  <c r="DF93" i="9"/>
  <c r="DF95" i="9"/>
  <c r="DF100" i="9"/>
  <c r="DG23" i="9"/>
  <c r="DG30" i="9"/>
  <c r="DG38" i="9"/>
  <c r="DG44" i="9"/>
  <c r="DG55" i="9"/>
  <c r="DG59" i="9"/>
  <c r="DG63" i="9"/>
  <c r="DG68" i="9"/>
  <c r="DG73" i="9"/>
  <c r="DG43" i="9"/>
  <c r="DG22" i="9"/>
  <c r="DG78" i="9"/>
  <c r="DG81" i="9"/>
  <c r="DG84" i="9"/>
  <c r="DG87" i="9"/>
  <c r="DG89" i="9"/>
  <c r="DG80" i="9"/>
  <c r="DG93" i="9"/>
  <c r="DG95" i="9"/>
  <c r="DG100" i="9"/>
  <c r="DH23" i="9"/>
  <c r="DH30" i="9"/>
  <c r="DH38" i="9"/>
  <c r="DH44" i="9"/>
  <c r="DH55" i="9"/>
  <c r="DH59" i="9"/>
  <c r="DH63" i="9"/>
  <c r="DH68" i="9"/>
  <c r="DH73" i="9"/>
  <c r="DH43" i="9"/>
  <c r="DH22" i="9"/>
  <c r="DH78" i="9"/>
  <c r="DH81" i="9"/>
  <c r="DH84" i="9"/>
  <c r="DH87" i="9"/>
  <c r="DH89" i="9"/>
  <c r="DH80" i="9"/>
  <c r="DH93" i="9"/>
  <c r="DH95" i="9"/>
  <c r="DH100" i="9"/>
  <c r="DI23" i="9"/>
  <c r="DI30" i="9"/>
  <c r="DI38" i="9"/>
  <c r="DI44" i="9"/>
  <c r="DI55" i="9"/>
  <c r="DI59" i="9"/>
  <c r="DI63" i="9"/>
  <c r="DI68" i="9"/>
  <c r="DI73" i="9"/>
  <c r="DI43" i="9"/>
  <c r="DI22" i="9"/>
  <c r="DI78" i="9"/>
  <c r="DI81" i="9"/>
  <c r="DI84" i="9"/>
  <c r="DI87" i="9"/>
  <c r="DI89" i="9"/>
  <c r="DI80" i="9"/>
  <c r="DI93" i="9"/>
  <c r="DI95" i="9"/>
  <c r="DI100" i="9"/>
  <c r="DJ23" i="9"/>
  <c r="DJ30" i="9"/>
  <c r="DJ38" i="9"/>
  <c r="DJ44" i="9"/>
  <c r="DJ55" i="9"/>
  <c r="DJ59" i="9"/>
  <c r="DJ63" i="9"/>
  <c r="DJ68" i="9"/>
  <c r="DJ73" i="9"/>
  <c r="DJ43" i="9"/>
  <c r="DJ22" i="9"/>
  <c r="DJ78" i="9"/>
  <c r="DJ81" i="9"/>
  <c r="DJ84" i="9"/>
  <c r="DJ87" i="9"/>
  <c r="DJ89" i="9"/>
  <c r="DJ80" i="9"/>
  <c r="DJ93" i="9"/>
  <c r="DJ95" i="9"/>
  <c r="DJ100" i="9"/>
  <c r="DK23" i="9"/>
  <c r="DK30" i="9"/>
  <c r="DK38" i="9"/>
  <c r="DK63" i="9"/>
  <c r="DK73" i="9"/>
  <c r="DK44" i="9"/>
  <c r="DK55" i="9"/>
  <c r="DK59" i="9"/>
  <c r="DK68" i="9"/>
  <c r="DK43" i="9"/>
  <c r="DK22" i="9"/>
  <c r="DK78" i="9"/>
  <c r="DK81" i="9"/>
  <c r="DK84" i="9"/>
  <c r="DK87" i="9"/>
  <c r="DK89" i="9"/>
  <c r="DK80" i="9"/>
  <c r="DK93" i="9"/>
  <c r="DK95" i="9"/>
  <c r="DK100" i="9"/>
  <c r="DL23" i="9"/>
  <c r="DL30" i="9"/>
  <c r="DL38" i="9"/>
  <c r="DL44" i="9"/>
  <c r="DL55" i="9"/>
  <c r="DL59" i="9"/>
  <c r="DL63" i="9"/>
  <c r="DL68" i="9"/>
  <c r="DL73" i="9"/>
  <c r="DL43" i="9"/>
  <c r="DL22" i="9"/>
  <c r="DL78" i="9"/>
  <c r="DL81" i="9"/>
  <c r="DL84" i="9"/>
  <c r="DL87" i="9"/>
  <c r="DL89" i="9"/>
  <c r="DL80" i="9"/>
  <c r="DL93" i="9"/>
  <c r="DL95" i="9"/>
  <c r="DL100" i="9"/>
  <c r="DM23" i="9"/>
  <c r="DM30" i="9"/>
  <c r="DM38" i="9"/>
  <c r="DM44" i="9"/>
  <c r="DM55" i="9"/>
  <c r="DM59" i="9"/>
  <c r="DM63" i="9"/>
  <c r="DM68" i="9"/>
  <c r="DM73" i="9"/>
  <c r="DM43" i="9"/>
  <c r="DM22" i="9"/>
  <c r="DM78" i="9"/>
  <c r="DM81" i="9"/>
  <c r="DM84" i="9"/>
  <c r="DM87" i="9"/>
  <c r="DM89" i="9"/>
  <c r="DM80" i="9"/>
  <c r="DM93" i="9"/>
  <c r="DM95" i="9"/>
  <c r="DM100" i="9"/>
  <c r="DN23" i="9"/>
  <c r="DN30" i="9"/>
  <c r="DN38" i="9"/>
  <c r="DN44" i="9"/>
  <c r="DN55" i="9"/>
  <c r="DN59" i="9"/>
  <c r="DN63" i="9"/>
  <c r="DN68" i="9"/>
  <c r="DN73" i="9"/>
  <c r="DN43" i="9"/>
  <c r="DN22" i="9"/>
  <c r="DN78" i="9"/>
  <c r="DN81" i="9"/>
  <c r="DN84" i="9"/>
  <c r="DN87" i="9"/>
  <c r="DN89" i="9"/>
  <c r="DN80" i="9"/>
  <c r="DN93" i="9"/>
  <c r="DN95" i="9"/>
  <c r="DN100" i="9"/>
  <c r="DO23" i="9"/>
  <c r="DO30" i="9"/>
  <c r="DO38" i="9"/>
  <c r="DO44" i="9"/>
  <c r="DO55" i="9"/>
  <c r="DO59" i="9"/>
  <c r="DO63" i="9"/>
  <c r="DO68" i="9"/>
  <c r="DO73" i="9"/>
  <c r="DO43" i="9"/>
  <c r="DO22" i="9"/>
  <c r="DO78" i="9"/>
  <c r="DO81" i="9"/>
  <c r="DO84" i="9"/>
  <c r="DO87" i="9"/>
  <c r="DO89" i="9"/>
  <c r="DO80" i="9"/>
  <c r="DO93" i="9"/>
  <c r="DO95" i="9"/>
  <c r="DO100" i="9"/>
  <c r="DP23" i="9"/>
  <c r="DP30" i="9"/>
  <c r="DP38" i="9"/>
  <c r="DP44" i="9"/>
  <c r="DP55" i="9"/>
  <c r="DP59" i="9"/>
  <c r="DP63" i="9"/>
  <c r="DP68" i="9"/>
  <c r="DP73" i="9"/>
  <c r="DP43" i="9"/>
  <c r="DP22" i="9"/>
  <c r="DP78" i="9"/>
  <c r="DP81" i="9"/>
  <c r="DP84" i="9"/>
  <c r="DP87" i="9"/>
  <c r="DP89" i="9"/>
  <c r="DP80" i="9"/>
  <c r="DP93" i="9"/>
  <c r="DP95" i="9"/>
  <c r="DP100" i="9"/>
  <c r="DQ23" i="9"/>
  <c r="DQ30" i="9"/>
  <c r="DQ38" i="9"/>
  <c r="DQ44" i="9"/>
  <c r="DQ55" i="9"/>
  <c r="DQ59" i="9"/>
  <c r="DQ68" i="9"/>
  <c r="DQ73" i="9"/>
  <c r="DQ78" i="9"/>
  <c r="DQ81" i="9"/>
  <c r="DQ84" i="9"/>
  <c r="DQ87" i="9"/>
  <c r="DQ89" i="9"/>
  <c r="DQ80" i="9"/>
  <c r="DQ93" i="9"/>
  <c r="DQ95" i="9"/>
  <c r="DR23" i="9"/>
  <c r="DR30" i="9"/>
  <c r="DR38" i="9"/>
  <c r="DR44" i="9"/>
  <c r="DR55" i="9"/>
  <c r="DR59" i="9"/>
  <c r="DR63" i="9"/>
  <c r="DR68" i="9"/>
  <c r="DR73" i="9"/>
  <c r="DR43" i="9"/>
  <c r="DR22" i="9"/>
  <c r="DR78" i="9"/>
  <c r="DR81" i="9"/>
  <c r="DR84" i="9"/>
  <c r="DR87" i="9"/>
  <c r="DR89" i="9"/>
  <c r="DR80" i="9"/>
  <c r="DR93" i="9"/>
  <c r="DR95" i="9"/>
  <c r="DR100" i="9"/>
  <c r="DS23" i="9"/>
  <c r="DS30" i="9"/>
  <c r="DS38" i="9"/>
  <c r="DS44" i="9"/>
  <c r="DS55" i="9"/>
  <c r="DS59" i="9"/>
  <c r="DS63" i="9"/>
  <c r="DS68" i="9"/>
  <c r="DS73" i="9"/>
  <c r="DS43" i="9"/>
  <c r="DS22" i="9"/>
  <c r="DS78" i="9"/>
  <c r="DS81" i="9"/>
  <c r="DS84" i="9"/>
  <c r="DS87" i="9"/>
  <c r="DS89" i="9"/>
  <c r="DS80" i="9"/>
  <c r="DS93" i="9"/>
  <c r="DS95" i="9"/>
  <c r="DS100" i="9"/>
  <c r="DT23" i="9"/>
  <c r="DT30" i="9"/>
  <c r="DT38" i="9"/>
  <c r="DT44" i="9"/>
  <c r="DT55" i="9"/>
  <c r="DT59" i="9"/>
  <c r="DT63" i="9"/>
  <c r="DT68" i="9"/>
  <c r="DT73" i="9"/>
  <c r="DT43" i="9"/>
  <c r="DT22" i="9"/>
  <c r="DT78" i="9"/>
  <c r="DT81" i="9"/>
  <c r="DT84" i="9"/>
  <c r="DT87" i="9"/>
  <c r="DT89" i="9"/>
  <c r="DT80" i="9"/>
  <c r="DT93" i="9"/>
  <c r="DT95" i="9"/>
  <c r="DT100" i="9"/>
  <c r="DU23" i="9"/>
  <c r="DU30" i="9"/>
  <c r="DU38" i="9"/>
  <c r="DU44" i="9"/>
  <c r="DU55" i="9"/>
  <c r="DU59" i="9"/>
  <c r="DU63" i="9"/>
  <c r="DU68" i="9"/>
  <c r="DU73" i="9"/>
  <c r="DU43" i="9"/>
  <c r="DU22" i="9"/>
  <c r="DU78" i="9"/>
  <c r="DU81" i="9"/>
  <c r="DU84" i="9"/>
  <c r="DU87" i="9"/>
  <c r="DU89" i="9"/>
  <c r="DU80" i="9"/>
  <c r="DU93" i="9"/>
  <c r="DU95" i="9"/>
  <c r="DU100" i="9"/>
  <c r="DV23" i="9"/>
  <c r="DV30" i="9"/>
  <c r="DV38" i="9"/>
  <c r="DV44" i="9"/>
  <c r="DV55" i="9"/>
  <c r="DV59" i="9"/>
  <c r="DV63" i="9"/>
  <c r="DV68" i="9"/>
  <c r="DV73" i="9"/>
  <c r="DV43" i="9"/>
  <c r="DV22" i="9"/>
  <c r="DV78" i="9"/>
  <c r="DV84" i="9"/>
  <c r="DV87" i="9"/>
  <c r="DV89" i="9"/>
  <c r="DV80" i="9"/>
  <c r="DV93" i="9"/>
  <c r="DV95" i="9"/>
  <c r="DW23" i="9"/>
  <c r="DW30" i="9"/>
  <c r="DW38" i="9"/>
  <c r="DW44" i="9"/>
  <c r="DW55" i="9"/>
  <c r="DW59" i="9"/>
  <c r="DW63" i="9"/>
  <c r="DW68" i="9"/>
  <c r="DW73" i="9"/>
  <c r="DW43" i="9"/>
  <c r="DW22" i="9"/>
  <c r="DW78" i="9"/>
  <c r="DW81" i="9"/>
  <c r="DW84" i="9"/>
  <c r="DW87" i="9"/>
  <c r="DW89" i="9"/>
  <c r="DW80" i="9"/>
  <c r="DW93" i="9"/>
  <c r="DW95" i="9"/>
  <c r="DW100" i="9"/>
  <c r="DX23" i="9"/>
  <c r="DX30" i="9"/>
  <c r="DX38" i="9"/>
  <c r="DX44" i="9"/>
  <c r="DX55" i="9"/>
  <c r="DX59" i="9"/>
  <c r="DX63" i="9"/>
  <c r="DX68" i="9"/>
  <c r="DX73" i="9"/>
  <c r="DX43" i="9"/>
  <c r="DX22" i="9"/>
  <c r="DX78" i="9"/>
  <c r="DX81" i="9"/>
  <c r="DX84" i="9"/>
  <c r="DX87" i="9"/>
  <c r="DX89" i="9"/>
  <c r="DX80" i="9"/>
  <c r="DX93" i="9"/>
  <c r="DX95" i="9"/>
  <c r="DX100" i="9"/>
  <c r="DY23" i="9"/>
  <c r="DY30" i="9"/>
  <c r="DY38" i="9"/>
  <c r="DY44" i="9"/>
  <c r="DY55" i="9"/>
  <c r="DY59" i="9"/>
  <c r="DY63" i="9"/>
  <c r="DY68" i="9"/>
  <c r="DY73" i="9"/>
  <c r="DY43" i="9"/>
  <c r="DY22" i="9"/>
  <c r="DY78" i="9"/>
  <c r="DY81" i="9"/>
  <c r="DY84" i="9"/>
  <c r="DY87" i="9"/>
  <c r="DY89" i="9"/>
  <c r="DY80" i="9"/>
  <c r="DY93" i="9"/>
  <c r="DY95" i="9"/>
  <c r="DY100" i="9"/>
  <c r="DZ23" i="9"/>
  <c r="DZ30" i="9"/>
  <c r="DZ38" i="9"/>
  <c r="DZ44" i="9"/>
  <c r="DZ55" i="9"/>
  <c r="DZ59" i="9"/>
  <c r="DZ63" i="9"/>
  <c r="DZ68" i="9"/>
  <c r="DZ73" i="9"/>
  <c r="DZ43" i="9"/>
  <c r="DZ22" i="9"/>
  <c r="DZ78" i="9"/>
  <c r="DZ81" i="9"/>
  <c r="DZ84" i="9"/>
  <c r="DZ87" i="9"/>
  <c r="DZ89" i="9"/>
  <c r="DZ80" i="9"/>
  <c r="DZ93" i="9"/>
  <c r="DZ95" i="9"/>
  <c r="DZ100" i="9"/>
  <c r="EA23" i="9"/>
  <c r="EA30" i="9"/>
  <c r="EA38" i="9"/>
  <c r="EA44" i="9"/>
  <c r="EA55" i="9"/>
  <c r="EA59" i="9"/>
  <c r="EA63" i="9"/>
  <c r="EA68" i="9"/>
  <c r="EA78" i="9"/>
  <c r="EA81" i="9"/>
  <c r="EA84" i="9"/>
  <c r="EA87" i="9"/>
  <c r="EA89" i="9"/>
  <c r="EA80" i="9"/>
  <c r="EA93" i="9"/>
  <c r="EA95" i="9"/>
  <c r="EB23" i="9"/>
  <c r="EB30" i="9"/>
  <c r="EB38" i="9"/>
  <c r="EB44" i="9"/>
  <c r="EB55" i="9"/>
  <c r="EB59" i="9"/>
  <c r="EB63" i="9"/>
  <c r="EB68" i="9"/>
  <c r="EB73" i="9"/>
  <c r="EB43" i="9"/>
  <c r="EB22" i="9"/>
  <c r="EB78" i="9"/>
  <c r="EB81" i="9"/>
  <c r="EB84" i="9"/>
  <c r="EB87" i="9"/>
  <c r="EB89" i="9"/>
  <c r="EB80" i="9"/>
  <c r="EB93" i="9"/>
  <c r="EB95" i="9"/>
  <c r="EB100" i="9"/>
  <c r="EC23" i="9"/>
  <c r="EC30" i="9"/>
  <c r="EC38" i="9"/>
  <c r="EC44" i="9"/>
  <c r="EC55" i="9"/>
  <c r="EC59" i="9"/>
  <c r="EC63" i="9"/>
  <c r="EC68" i="9"/>
  <c r="EC73" i="9"/>
  <c r="EC43" i="9"/>
  <c r="EC22" i="9"/>
  <c r="EC78" i="9"/>
  <c r="EC81" i="9"/>
  <c r="EC84" i="9"/>
  <c r="EC87" i="9"/>
  <c r="EC89" i="9"/>
  <c r="EC80" i="9"/>
  <c r="EC93" i="9"/>
  <c r="EC95" i="9"/>
  <c r="EC100" i="9"/>
  <c r="ED23" i="9"/>
  <c r="ED30" i="9"/>
  <c r="ED38" i="9"/>
  <c r="ED44" i="9"/>
  <c r="ED55" i="9"/>
  <c r="ED59" i="9"/>
  <c r="ED63" i="9"/>
  <c r="ED68" i="9"/>
  <c r="ED73" i="9"/>
  <c r="ED43" i="9"/>
  <c r="ED22" i="9"/>
  <c r="ED78" i="9"/>
  <c r="ED81" i="9"/>
  <c r="ED84" i="9"/>
  <c r="ED87" i="9"/>
  <c r="ED89" i="9"/>
  <c r="ED80" i="9"/>
  <c r="ED93" i="9"/>
  <c r="ED95" i="9"/>
  <c r="ED100" i="9"/>
  <c r="EE23" i="9"/>
  <c r="EE30" i="9"/>
  <c r="EE38" i="9"/>
  <c r="EE44" i="9"/>
  <c r="EE55" i="9"/>
  <c r="EE59" i="9"/>
  <c r="EE63" i="9"/>
  <c r="EE68" i="9"/>
  <c r="EE73" i="9"/>
  <c r="EE43" i="9"/>
  <c r="EE22" i="9"/>
  <c r="EE78" i="9"/>
  <c r="EE81" i="9"/>
  <c r="EE84" i="9"/>
  <c r="EE87" i="9"/>
  <c r="EE89" i="9"/>
  <c r="EE80" i="9"/>
  <c r="EE93" i="9"/>
  <c r="EE95" i="9"/>
  <c r="EE100" i="9"/>
  <c r="EF23" i="9"/>
  <c r="EF30" i="9"/>
  <c r="EF38" i="9"/>
  <c r="EF44" i="9"/>
  <c r="EF55" i="9"/>
  <c r="EF59" i="9"/>
  <c r="EF63" i="9"/>
  <c r="EF68" i="9"/>
  <c r="EF73" i="9"/>
  <c r="EF43" i="9"/>
  <c r="EF22" i="9"/>
  <c r="EF78" i="9"/>
  <c r="EF81" i="9"/>
  <c r="EF84" i="9"/>
  <c r="EF87" i="9"/>
  <c r="EF89" i="9"/>
  <c r="EF80" i="9"/>
  <c r="EF93" i="9"/>
  <c r="EF95" i="9"/>
  <c r="EF100" i="9"/>
  <c r="EG23" i="9"/>
  <c r="EG30" i="9"/>
  <c r="EG38" i="9"/>
  <c r="EG44" i="9"/>
  <c r="EG55" i="9"/>
  <c r="EG59" i="9"/>
  <c r="EG63" i="9"/>
  <c r="EG68" i="9"/>
  <c r="EG73" i="9"/>
  <c r="EG43" i="9"/>
  <c r="EG22" i="9"/>
  <c r="EG78" i="9"/>
  <c r="EG81" i="9"/>
  <c r="EG84" i="9"/>
  <c r="EG87" i="9"/>
  <c r="EG89" i="9"/>
  <c r="EG80" i="9"/>
  <c r="EG93" i="9"/>
  <c r="EG95" i="9"/>
  <c r="EG100" i="9"/>
  <c r="EH23" i="9"/>
  <c r="EH30" i="9"/>
  <c r="EH38" i="9"/>
  <c r="EH44" i="9"/>
  <c r="EH55" i="9"/>
  <c r="EH59" i="9"/>
  <c r="EH63" i="9"/>
  <c r="EH68" i="9"/>
  <c r="EH73" i="9"/>
  <c r="EH43" i="9"/>
  <c r="EH22" i="9"/>
  <c r="EH78" i="9"/>
  <c r="EH81" i="9"/>
  <c r="EH84" i="9"/>
  <c r="EH87" i="9"/>
  <c r="EH89" i="9"/>
  <c r="EH80" i="9"/>
  <c r="EH93" i="9"/>
  <c r="EH95" i="9"/>
  <c r="EH100" i="9"/>
  <c r="EI23" i="9"/>
  <c r="EI30" i="9"/>
  <c r="EI38" i="9"/>
  <c r="EI44" i="9"/>
  <c r="EI55" i="9"/>
  <c r="EI59" i="9"/>
  <c r="EI63" i="9"/>
  <c r="EI68" i="9"/>
  <c r="EI73" i="9"/>
  <c r="EI43" i="9"/>
  <c r="EI22" i="9"/>
  <c r="EI78" i="9"/>
  <c r="EI81" i="9"/>
  <c r="EI84" i="9"/>
  <c r="EI87" i="9"/>
  <c r="EI89" i="9"/>
  <c r="EI80" i="9"/>
  <c r="EI93" i="9"/>
  <c r="EI95" i="9"/>
  <c r="EI100" i="9"/>
  <c r="EJ23" i="9"/>
  <c r="EJ30" i="9"/>
  <c r="EJ38" i="9"/>
  <c r="EJ44" i="9"/>
  <c r="EJ55" i="9"/>
  <c r="EJ59" i="9"/>
  <c r="EJ63" i="9"/>
  <c r="EJ68" i="9"/>
  <c r="EJ73" i="9"/>
  <c r="EJ43" i="9"/>
  <c r="EJ22" i="9"/>
  <c r="EJ78" i="9"/>
  <c r="EJ81" i="9"/>
  <c r="EJ84" i="9"/>
  <c r="EJ87" i="9"/>
  <c r="EJ89" i="9"/>
  <c r="EJ80" i="9"/>
  <c r="EJ93" i="9"/>
  <c r="EJ95" i="9"/>
  <c r="EJ100" i="9"/>
  <c r="EK23" i="9"/>
  <c r="EK30" i="9"/>
  <c r="EK38" i="9"/>
  <c r="EK44" i="9"/>
  <c r="EK55" i="9"/>
  <c r="EK59" i="9"/>
  <c r="EK63" i="9"/>
  <c r="EK68" i="9"/>
  <c r="EK73" i="9"/>
  <c r="EK43" i="9"/>
  <c r="EK22" i="9"/>
  <c r="EK78" i="9"/>
  <c r="EK81" i="9"/>
  <c r="EK84" i="9"/>
  <c r="EK87" i="9"/>
  <c r="EK89" i="9"/>
  <c r="EK80" i="9"/>
  <c r="EK93" i="9"/>
  <c r="EK95" i="9"/>
  <c r="EK100" i="9"/>
  <c r="EL23" i="9"/>
  <c r="EL30" i="9"/>
  <c r="EL38" i="9"/>
  <c r="EL44" i="9"/>
  <c r="EL55" i="9"/>
  <c r="EL59" i="9"/>
  <c r="EL63" i="9"/>
  <c r="EL68" i="9"/>
  <c r="EL73" i="9"/>
  <c r="EL43" i="9"/>
  <c r="EL22" i="9"/>
  <c r="EL78" i="9"/>
  <c r="EL81" i="9"/>
  <c r="EL84" i="9"/>
  <c r="EL87" i="9"/>
  <c r="EL89" i="9"/>
  <c r="EL80" i="9"/>
  <c r="EL93" i="9"/>
  <c r="EL95" i="9"/>
  <c r="EL100" i="9"/>
  <c r="EM23" i="9"/>
  <c r="EM30" i="9"/>
  <c r="EM38" i="9"/>
  <c r="EM44" i="9"/>
  <c r="EM55" i="9"/>
  <c r="EM59" i="9"/>
  <c r="EM63" i="9"/>
  <c r="EM68" i="9"/>
  <c r="EM73" i="9"/>
  <c r="EM43" i="9"/>
  <c r="EM22" i="9"/>
  <c r="EM78" i="9"/>
  <c r="EM81" i="9"/>
  <c r="EM84" i="9"/>
  <c r="EM87" i="9"/>
  <c r="EM89" i="9"/>
  <c r="EM80" i="9"/>
  <c r="EM93" i="9"/>
  <c r="EM95" i="9"/>
  <c r="EM100" i="9"/>
  <c r="EN23" i="9"/>
  <c r="EN30" i="9"/>
  <c r="EN38" i="9"/>
  <c r="EN44" i="9"/>
  <c r="EN55" i="9"/>
  <c r="EN59" i="9"/>
  <c r="EN63" i="9"/>
  <c r="EN68" i="9"/>
  <c r="EN73" i="9"/>
  <c r="EN43" i="9"/>
  <c r="EN22" i="9"/>
  <c r="EN78" i="9"/>
  <c r="EN81" i="9"/>
  <c r="EN84" i="9"/>
  <c r="EN87" i="9"/>
  <c r="EN89" i="9"/>
  <c r="EN80" i="9"/>
  <c r="EN93" i="9"/>
  <c r="EN95" i="9"/>
  <c r="EN100" i="9"/>
  <c r="EO23" i="9"/>
  <c r="EO30" i="9"/>
  <c r="EO38" i="9"/>
  <c r="EO44" i="9"/>
  <c r="EO55" i="9"/>
  <c r="EO59" i="9"/>
  <c r="EO63" i="9"/>
  <c r="EO68" i="9"/>
  <c r="EO73" i="9"/>
  <c r="EO43" i="9"/>
  <c r="EO22" i="9"/>
  <c r="EO78" i="9"/>
  <c r="EO81" i="9"/>
  <c r="EO84" i="9"/>
  <c r="EO87" i="9"/>
  <c r="EO89" i="9"/>
  <c r="EO80" i="9"/>
  <c r="EO93" i="9"/>
  <c r="EO95" i="9"/>
  <c r="EO100" i="9"/>
  <c r="EP23" i="9"/>
  <c r="EP30" i="9"/>
  <c r="EP38" i="9"/>
  <c r="EP44" i="9"/>
  <c r="EP55" i="9"/>
  <c r="EP59" i="9"/>
  <c r="EP63" i="9"/>
  <c r="EP68" i="9"/>
  <c r="EP73" i="9"/>
  <c r="EP43" i="9"/>
  <c r="EP22" i="9"/>
  <c r="EP78" i="9"/>
  <c r="EP81" i="9"/>
  <c r="EP84" i="9"/>
  <c r="EP87" i="9"/>
  <c r="EP89" i="9"/>
  <c r="EP80" i="9"/>
  <c r="EP93" i="9"/>
  <c r="EP95" i="9"/>
  <c r="EP100" i="9"/>
  <c r="EQ23" i="9"/>
  <c r="EQ30" i="9"/>
  <c r="EQ38" i="9"/>
  <c r="EQ44" i="9"/>
  <c r="EQ55" i="9"/>
  <c r="EQ59" i="9"/>
  <c r="EQ63" i="9"/>
  <c r="EQ68" i="9"/>
  <c r="EQ73" i="9"/>
  <c r="EQ43" i="9"/>
  <c r="EQ22" i="9"/>
  <c r="EQ78" i="9"/>
  <c r="EQ81" i="9"/>
  <c r="EQ84" i="9"/>
  <c r="EQ87" i="9"/>
  <c r="EQ89" i="9"/>
  <c r="EQ80" i="9"/>
  <c r="EQ93" i="9"/>
  <c r="EQ95" i="9"/>
  <c r="EQ100" i="9"/>
  <c r="ER23" i="9"/>
  <c r="ER30" i="9"/>
  <c r="ER38" i="9"/>
  <c r="ER44" i="9"/>
  <c r="ER55" i="9"/>
  <c r="ER59" i="9"/>
  <c r="ER63" i="9"/>
  <c r="ER68" i="9"/>
  <c r="ER73" i="9"/>
  <c r="ER43" i="9"/>
  <c r="ER22" i="9"/>
  <c r="ER78" i="9"/>
  <c r="ER81" i="9"/>
  <c r="ER84" i="9"/>
  <c r="ER87" i="9"/>
  <c r="ER89" i="9"/>
  <c r="ER80" i="9"/>
  <c r="ER93" i="9"/>
  <c r="ER95" i="9"/>
  <c r="ER100" i="9"/>
  <c r="ES23" i="9"/>
  <c r="ES30" i="9"/>
  <c r="ES38" i="9"/>
  <c r="ES44" i="9"/>
  <c r="ES55" i="9"/>
  <c r="ES59" i="9"/>
  <c r="ES63" i="9"/>
  <c r="ES68" i="9"/>
  <c r="ES73" i="9"/>
  <c r="ES43" i="9"/>
  <c r="ES22" i="9"/>
  <c r="ES78" i="9"/>
  <c r="ES81" i="9"/>
  <c r="ES84" i="9"/>
  <c r="ES87" i="9"/>
  <c r="ES89" i="9"/>
  <c r="ES80" i="9"/>
  <c r="ES93" i="9"/>
  <c r="ES95" i="9"/>
  <c r="ES100" i="9"/>
  <c r="ET23" i="9"/>
  <c r="ET30" i="9"/>
  <c r="ET38" i="9"/>
  <c r="ET44" i="9"/>
  <c r="ET55" i="9"/>
  <c r="ET59" i="9"/>
  <c r="ET63" i="9"/>
  <c r="ET68" i="9"/>
  <c r="ET73" i="9"/>
  <c r="ET43" i="9"/>
  <c r="ET22" i="9"/>
  <c r="ET78" i="9"/>
  <c r="ET81" i="9"/>
  <c r="ET84" i="9"/>
  <c r="ET87" i="9"/>
  <c r="ET89" i="9"/>
  <c r="ET80" i="9"/>
  <c r="ET93" i="9"/>
  <c r="ET95" i="9"/>
  <c r="ET100" i="9"/>
  <c r="EU23" i="9"/>
  <c r="EU30" i="9"/>
  <c r="EU38" i="9"/>
  <c r="EU44" i="9"/>
  <c r="EU55" i="9"/>
  <c r="EU59" i="9"/>
  <c r="EU63" i="9"/>
  <c r="EU68" i="9"/>
  <c r="EU73" i="9"/>
  <c r="EU43" i="9"/>
  <c r="EU22" i="9"/>
  <c r="EU78" i="9"/>
  <c r="EU81" i="9"/>
  <c r="EU84" i="9"/>
  <c r="EU87" i="9"/>
  <c r="EU89" i="9"/>
  <c r="EU80" i="9"/>
  <c r="EU93" i="9"/>
  <c r="EU95" i="9"/>
  <c r="EU100" i="9"/>
  <c r="EV23" i="9"/>
  <c r="EV30" i="9"/>
  <c r="EV38" i="9"/>
  <c r="EV44" i="9"/>
  <c r="EV55" i="9"/>
  <c r="EV59" i="9"/>
  <c r="EV63" i="9"/>
  <c r="EV68" i="9"/>
  <c r="EV73" i="9"/>
  <c r="EV43" i="9"/>
  <c r="EV22" i="9"/>
  <c r="EV78" i="9"/>
  <c r="EV81" i="9"/>
  <c r="EV84" i="9"/>
  <c r="EV87" i="9"/>
  <c r="EV89" i="9"/>
  <c r="EV80" i="9"/>
  <c r="EV93" i="9"/>
  <c r="EV95" i="9"/>
  <c r="EV100" i="9"/>
  <c r="EW23" i="9"/>
  <c r="EW30" i="9"/>
  <c r="EW38" i="9"/>
  <c r="EW44" i="9"/>
  <c r="EW55" i="9"/>
  <c r="EW59" i="9"/>
  <c r="EW63" i="9"/>
  <c r="EW68" i="9"/>
  <c r="EW73" i="9"/>
  <c r="EW43" i="9"/>
  <c r="EW22" i="9"/>
  <c r="EW78" i="9"/>
  <c r="EW81" i="9"/>
  <c r="EW84" i="9"/>
  <c r="EW87" i="9"/>
  <c r="EW89" i="9"/>
  <c r="EW80" i="9"/>
  <c r="EW93" i="9"/>
  <c r="EW95" i="9"/>
  <c r="EW100" i="9"/>
  <c r="EX23" i="9"/>
  <c r="EX30" i="9"/>
  <c r="EX38" i="9"/>
  <c r="EX44" i="9"/>
  <c r="EX55" i="9"/>
  <c r="EX59" i="9"/>
  <c r="EX63" i="9"/>
  <c r="EX68" i="9"/>
  <c r="EX73" i="9"/>
  <c r="EX43" i="9"/>
  <c r="EX22" i="9"/>
  <c r="EX78" i="9"/>
  <c r="EX81" i="9"/>
  <c r="EX84" i="9"/>
  <c r="EX87" i="9"/>
  <c r="EX89" i="9"/>
  <c r="EX80" i="9"/>
  <c r="EX93" i="9"/>
  <c r="EX100" i="9"/>
  <c r="EY23" i="9"/>
  <c r="EY30" i="9"/>
  <c r="EY38" i="9"/>
  <c r="EY44" i="9"/>
  <c r="EY55" i="9"/>
  <c r="EY59" i="9"/>
  <c r="EY63" i="9"/>
  <c r="EY68" i="9"/>
  <c r="EY73" i="9"/>
  <c r="EY43" i="9"/>
  <c r="EY22" i="9"/>
  <c r="EY78" i="9"/>
  <c r="EY81" i="9"/>
  <c r="EY84" i="9"/>
  <c r="EY87" i="9"/>
  <c r="EY89" i="9"/>
  <c r="EY80" i="9"/>
  <c r="EY93" i="9"/>
  <c r="EY95" i="9"/>
  <c r="EY100" i="9"/>
  <c r="EZ23" i="9"/>
  <c r="EZ30" i="9"/>
  <c r="EZ38" i="9"/>
  <c r="EZ44" i="9"/>
  <c r="EZ55" i="9"/>
  <c r="EZ59" i="9"/>
  <c r="EZ63" i="9"/>
  <c r="EZ68" i="9"/>
  <c r="EZ73" i="9"/>
  <c r="EZ43" i="9"/>
  <c r="EZ22" i="9"/>
  <c r="EZ78" i="9"/>
  <c r="EZ81" i="9"/>
  <c r="EZ84" i="9"/>
  <c r="EZ87" i="9"/>
  <c r="EZ89" i="9"/>
  <c r="EZ80" i="9"/>
  <c r="EZ93" i="9"/>
  <c r="EZ95" i="9"/>
  <c r="EZ100" i="9"/>
  <c r="FA23" i="9"/>
  <c r="FA30" i="9"/>
  <c r="FA38" i="9"/>
  <c r="FA44" i="9"/>
  <c r="FA55" i="9"/>
  <c r="FA59" i="9"/>
  <c r="FA63" i="9"/>
  <c r="FA68" i="9"/>
  <c r="FA73" i="9"/>
  <c r="FA43" i="9"/>
  <c r="FA22" i="9"/>
  <c r="FA78" i="9"/>
  <c r="FA81" i="9"/>
  <c r="FA84" i="9"/>
  <c r="FA87" i="9"/>
  <c r="FA89" i="9"/>
  <c r="FA80" i="9"/>
  <c r="FA93" i="9"/>
  <c r="FA95" i="9"/>
  <c r="FA100" i="9"/>
  <c r="FB23" i="9"/>
  <c r="FB30" i="9"/>
  <c r="FB38" i="9"/>
  <c r="FB44" i="9"/>
  <c r="FB55" i="9"/>
  <c r="FB59" i="9"/>
  <c r="FB63" i="9"/>
  <c r="FB68" i="9"/>
  <c r="FB73" i="9"/>
  <c r="FB43" i="9"/>
  <c r="FB22" i="9"/>
  <c r="FB78" i="9"/>
  <c r="FB81" i="9"/>
  <c r="FB84" i="9"/>
  <c r="FB87" i="9"/>
  <c r="FB89" i="9"/>
  <c r="FB80" i="9"/>
  <c r="FB93" i="9"/>
  <c r="FB95" i="9"/>
  <c r="FB100" i="9"/>
  <c r="FC23" i="9"/>
  <c r="FC30" i="9"/>
  <c r="FC38" i="9"/>
  <c r="FC44" i="9"/>
  <c r="FC55" i="9"/>
  <c r="FC59" i="9"/>
  <c r="FC63" i="9"/>
  <c r="FC68" i="9"/>
  <c r="FC73" i="9"/>
  <c r="FC43" i="9"/>
  <c r="FC22" i="9"/>
  <c r="FC78" i="9"/>
  <c r="FC81" i="9"/>
  <c r="FC84" i="9"/>
  <c r="FC87" i="9"/>
  <c r="FC89" i="9"/>
  <c r="FC80" i="9"/>
  <c r="FC93" i="9"/>
  <c r="FC95" i="9"/>
  <c r="FC100" i="9"/>
  <c r="FD23" i="9"/>
  <c r="FD30" i="9"/>
  <c r="FD38" i="9"/>
  <c r="FD44" i="9"/>
  <c r="FD55" i="9"/>
  <c r="FD59" i="9"/>
  <c r="FD63" i="9"/>
  <c r="FD68" i="9"/>
  <c r="FD73" i="9"/>
  <c r="FD43" i="9"/>
  <c r="FD22" i="9"/>
  <c r="FD78" i="9"/>
  <c r="FD81" i="9"/>
  <c r="FD84" i="9"/>
  <c r="FD87" i="9"/>
  <c r="FD89" i="9"/>
  <c r="FD80" i="9"/>
  <c r="FD93" i="9"/>
  <c r="FD95" i="9"/>
  <c r="FD100" i="9"/>
  <c r="FE23" i="9"/>
  <c r="FE30" i="9"/>
  <c r="FE38" i="9"/>
  <c r="FE44" i="9"/>
  <c r="FE55" i="9"/>
  <c r="FE59" i="9"/>
  <c r="FE63" i="9"/>
  <c r="FE68" i="9"/>
  <c r="FE73" i="9"/>
  <c r="FE43" i="9"/>
  <c r="FE22" i="9"/>
  <c r="FE78" i="9"/>
  <c r="FE81" i="9"/>
  <c r="FE84" i="9"/>
  <c r="FE87" i="9"/>
  <c r="FE89" i="9"/>
  <c r="FE80" i="9"/>
  <c r="FE93" i="9"/>
  <c r="FE95" i="9"/>
  <c r="FE100" i="9"/>
  <c r="FF23" i="9"/>
  <c r="FF30" i="9"/>
  <c r="FF38" i="9"/>
  <c r="FF44" i="9"/>
  <c r="FF55" i="9"/>
  <c r="FF59" i="9"/>
  <c r="FF63" i="9"/>
  <c r="FF68" i="9"/>
  <c r="FF73" i="9"/>
  <c r="FF43" i="9"/>
  <c r="FF22" i="9"/>
  <c r="FF78" i="9"/>
  <c r="FF81" i="9"/>
  <c r="FF84" i="9"/>
  <c r="FF87" i="9"/>
  <c r="FF89" i="9"/>
  <c r="FF80" i="9"/>
  <c r="FF93" i="9"/>
  <c r="FF95" i="9"/>
  <c r="FF100" i="9"/>
  <c r="FG23" i="9"/>
  <c r="FG30" i="9"/>
  <c r="FG38" i="9"/>
  <c r="FG44" i="9"/>
  <c r="FG55" i="9"/>
  <c r="FG59" i="9"/>
  <c r="FG63" i="9"/>
  <c r="FG68" i="9"/>
  <c r="FG73" i="9"/>
  <c r="FG43" i="9"/>
  <c r="FG22" i="9"/>
  <c r="FG78" i="9"/>
  <c r="FG81" i="9"/>
  <c r="FG84" i="9"/>
  <c r="FG87" i="9"/>
  <c r="FG89" i="9"/>
  <c r="FG80" i="9"/>
  <c r="FG93" i="9"/>
  <c r="FG95" i="9"/>
  <c r="FG100" i="9"/>
  <c r="FH23" i="9"/>
  <c r="FH30" i="9"/>
  <c r="FH38" i="9"/>
  <c r="FH44" i="9"/>
  <c r="FH55" i="9"/>
  <c r="FH59" i="9"/>
  <c r="FH63" i="9"/>
  <c r="FH68" i="9"/>
  <c r="FH73" i="9"/>
  <c r="FH43" i="9"/>
  <c r="FH22" i="9"/>
  <c r="FH78" i="9"/>
  <c r="FH81" i="9"/>
  <c r="FH84" i="9"/>
  <c r="FH87" i="9"/>
  <c r="FH89" i="9"/>
  <c r="FH80" i="9"/>
  <c r="FH93" i="9"/>
  <c r="FH100" i="9"/>
  <c r="FI23" i="9"/>
  <c r="FI30" i="9"/>
  <c r="FI38" i="9"/>
  <c r="FI44" i="9"/>
  <c r="FI55" i="9"/>
  <c r="FI59" i="9"/>
  <c r="FI63" i="9"/>
  <c r="FI68" i="9"/>
  <c r="FI73" i="9"/>
  <c r="FI43" i="9"/>
  <c r="FI22" i="9"/>
  <c r="FI78" i="9"/>
  <c r="FI81" i="9"/>
  <c r="FI84" i="9"/>
  <c r="FI87" i="9"/>
  <c r="FI89" i="9"/>
  <c r="FI80" i="9"/>
  <c r="FI93" i="9"/>
  <c r="FI95" i="9"/>
  <c r="FI100" i="9"/>
  <c r="FJ23" i="9"/>
  <c r="FJ30" i="9"/>
  <c r="FJ38" i="9"/>
  <c r="FJ44" i="9"/>
  <c r="FJ55" i="9"/>
  <c r="FJ59" i="9"/>
  <c r="FJ63" i="9"/>
  <c r="FJ68" i="9"/>
  <c r="FJ73" i="9"/>
  <c r="FJ43" i="9"/>
  <c r="FJ22" i="9"/>
  <c r="FJ78" i="9"/>
  <c r="FJ81" i="9"/>
  <c r="FJ84" i="9"/>
  <c r="FJ87" i="9"/>
  <c r="FJ89" i="9"/>
  <c r="FJ80" i="9"/>
  <c r="FJ93" i="9"/>
  <c r="FJ95" i="9"/>
  <c r="FJ100" i="9"/>
  <c r="FK23" i="9"/>
  <c r="FK30" i="9"/>
  <c r="FK38" i="9"/>
  <c r="FK44" i="9"/>
  <c r="FK55" i="9"/>
  <c r="FK59" i="9"/>
  <c r="FK63" i="9"/>
  <c r="FK68" i="9"/>
  <c r="FK73" i="9"/>
  <c r="FK43" i="9"/>
  <c r="FK22" i="9"/>
  <c r="FK78" i="9"/>
  <c r="FK81" i="9"/>
  <c r="FK84" i="9"/>
  <c r="FK87" i="9"/>
  <c r="FK89" i="9"/>
  <c r="FK80" i="9"/>
  <c r="FK93" i="9"/>
  <c r="FK95" i="9"/>
  <c r="FK100" i="9"/>
  <c r="FL23" i="9"/>
  <c r="FL30" i="9"/>
  <c r="FL38" i="9"/>
  <c r="FL44" i="9"/>
  <c r="FL55" i="9"/>
  <c r="FL59" i="9"/>
  <c r="FL63" i="9"/>
  <c r="FL68" i="9"/>
  <c r="FL73" i="9"/>
  <c r="FL43" i="9"/>
  <c r="FL22" i="9"/>
  <c r="FL78" i="9"/>
  <c r="FL81" i="9"/>
  <c r="FL84" i="9"/>
  <c r="FL87" i="9"/>
  <c r="FL89" i="9"/>
  <c r="FL80" i="9"/>
  <c r="FL93" i="9"/>
  <c r="FL95" i="9"/>
  <c r="FL100" i="9"/>
  <c r="FM23" i="9"/>
  <c r="FM30" i="9"/>
  <c r="FM38" i="9"/>
  <c r="FM44" i="9"/>
  <c r="FM55" i="9"/>
  <c r="FM59" i="9"/>
  <c r="FM63" i="9"/>
  <c r="FM68" i="9"/>
  <c r="FM73" i="9"/>
  <c r="FM43" i="9"/>
  <c r="FM22" i="9"/>
  <c r="FM78" i="9"/>
  <c r="FM81" i="9"/>
  <c r="FM84" i="9"/>
  <c r="FM87" i="9"/>
  <c r="FM89" i="9"/>
  <c r="FM80" i="9"/>
  <c r="FM93" i="9"/>
  <c r="FM95" i="9"/>
  <c r="FM100" i="9"/>
  <c r="FN23" i="9"/>
  <c r="FN30" i="9"/>
  <c r="FN38" i="9"/>
  <c r="FN44" i="9"/>
  <c r="FN55" i="9"/>
  <c r="FN59" i="9"/>
  <c r="FN63" i="9"/>
  <c r="FN68" i="9"/>
  <c r="FN73" i="9"/>
  <c r="FN43" i="9"/>
  <c r="FN22" i="9"/>
  <c r="FN78" i="9"/>
  <c r="FN81" i="9"/>
  <c r="FN84" i="9"/>
  <c r="FN87" i="9"/>
  <c r="FN89" i="9"/>
  <c r="FN80" i="9"/>
  <c r="FN93" i="9"/>
  <c r="FN95" i="9"/>
  <c r="FN100" i="9"/>
  <c r="FO23" i="9"/>
  <c r="FO30" i="9"/>
  <c r="FO38" i="9"/>
  <c r="FO44" i="9"/>
  <c r="FO55" i="9"/>
  <c r="FO59" i="9"/>
  <c r="FO63" i="9"/>
  <c r="FO68" i="9"/>
  <c r="FO73" i="9"/>
  <c r="FO43" i="9"/>
  <c r="FO22" i="9"/>
  <c r="FO78" i="9"/>
  <c r="FO81" i="9"/>
  <c r="FO84" i="9"/>
  <c r="FO87" i="9"/>
  <c r="FO89" i="9"/>
  <c r="FO80" i="9"/>
  <c r="FO93" i="9"/>
  <c r="FO95" i="9"/>
  <c r="FO100" i="9"/>
  <c r="FP23" i="9"/>
  <c r="FP30" i="9"/>
  <c r="FP38" i="9"/>
  <c r="FP44" i="9"/>
  <c r="FP55" i="9"/>
  <c r="FP59" i="9"/>
  <c r="FP63" i="9"/>
  <c r="FP68" i="9"/>
  <c r="FP73" i="9"/>
  <c r="FP43" i="9"/>
  <c r="FP22" i="9"/>
  <c r="FP78" i="9"/>
  <c r="FP81" i="9"/>
  <c r="FP84" i="9"/>
  <c r="FP87" i="9"/>
  <c r="FP89" i="9"/>
  <c r="FP80" i="9"/>
  <c r="FP93" i="9"/>
  <c r="FP95" i="9"/>
  <c r="FP100" i="9"/>
  <c r="F100" i="9"/>
</calcChain>
</file>

<file path=xl/sharedStrings.xml><?xml version="1.0" encoding="utf-8"?>
<sst xmlns="http://schemas.openxmlformats.org/spreadsheetml/2006/main" count="603" uniqueCount="215">
  <si>
    <t>Код цикла, № п/п</t>
  </si>
  <si>
    <t>Кафедра</t>
  </si>
  <si>
    <t>Зачетных единиц по Стандарту</t>
  </si>
  <si>
    <t>Всего зачетных единиц по плану</t>
  </si>
  <si>
    <t>Всего часов по плану</t>
  </si>
  <si>
    <t>1 курс</t>
  </si>
  <si>
    <t>Зачетных единиц на курсе</t>
  </si>
  <si>
    <t>Всего часов на курсе</t>
  </si>
  <si>
    <t>Самостоятельная работа</t>
  </si>
  <si>
    <t>1 модуль</t>
  </si>
  <si>
    <t>2 модуль</t>
  </si>
  <si>
    <t>3 модуль</t>
  </si>
  <si>
    <t>4 модуль</t>
  </si>
  <si>
    <t>лекции</t>
  </si>
  <si>
    <t>семинары</t>
  </si>
  <si>
    <t>практические</t>
  </si>
  <si>
    <t>Форма контроля</t>
  </si>
  <si>
    <t>Кредитов на испытания</t>
  </si>
  <si>
    <t>Общих часов за часть дисциплины</t>
  </si>
  <si>
    <t>2 курс</t>
  </si>
  <si>
    <t>3 курс</t>
  </si>
  <si>
    <t>4 курс</t>
  </si>
  <si>
    <t>5 курс</t>
  </si>
  <si>
    <t>Общий цикл</t>
  </si>
  <si>
    <t>Б.О</t>
  </si>
  <si>
    <t>Профессиональный цикл (Major)</t>
  </si>
  <si>
    <t>Б.Пр</t>
  </si>
  <si>
    <t>Дополнительный профиль (Minor)</t>
  </si>
  <si>
    <t>Б.М</t>
  </si>
  <si>
    <t>Практика, проектная и/или исследовательская работа</t>
  </si>
  <si>
    <t>Б.ПД</t>
  </si>
  <si>
    <t>Государственная итоговая аттестация</t>
  </si>
  <si>
    <t>Б.ГИА</t>
  </si>
  <si>
    <t>Факультативы</t>
  </si>
  <si>
    <t>Б.Ф</t>
  </si>
  <si>
    <t>Безопасность жизнедеятельности</t>
  </si>
  <si>
    <t>Вечерне-заочный факультет экономики и управления</t>
  </si>
  <si>
    <t>Базовая часть</t>
  </si>
  <si>
    <t>Б.Пр.Б</t>
  </si>
  <si>
    <t>Проектный семинар или НИС</t>
  </si>
  <si>
    <t>Майнор</t>
  </si>
  <si>
    <t/>
  </si>
  <si>
    <t>Базовая профильная часть</t>
  </si>
  <si>
    <t>Б.Пр.БП</t>
  </si>
  <si>
    <t>Курсовые работы</t>
  </si>
  <si>
    <t>Вариативная профильная часть</t>
  </si>
  <si>
    <t>Б.Пр.ВП</t>
  </si>
  <si>
    <t>Проекты</t>
  </si>
  <si>
    <t>Дисциплины по выбору</t>
  </si>
  <si>
    <t>Б.ДВ</t>
  </si>
  <si>
    <t>Практики</t>
  </si>
  <si>
    <t>2 дисциплины из 4 на выбор разработчиков Образовательной программы</t>
  </si>
  <si>
    <t>Отраслевые особенности ведения бухгалтерского учета</t>
  </si>
  <si>
    <t>Экономика фирмы</t>
  </si>
  <si>
    <t>Проект Научно-прикладной проект по совершенствованию заданной сферы деятельности</t>
  </si>
  <si>
    <t>Дисциплины по выбору (1 из 10)</t>
  </si>
  <si>
    <t>Математический анализ</t>
  </si>
  <si>
    <t>Налоговое планирование</t>
  </si>
  <si>
    <t>Финансовый менеджмент</t>
  </si>
  <si>
    <t>Дисциплины по выбору (1 из 3)</t>
  </si>
  <si>
    <t>Корпоративные финансы</t>
  </si>
  <si>
    <t>Линейная алгебра</t>
  </si>
  <si>
    <t>Международные стандарты финансовой отчетности</t>
  </si>
  <si>
    <t>Аудит</t>
  </si>
  <si>
    <t>Теория вероятностей и математическая статистика</t>
  </si>
  <si>
    <t>Финансовый учет и автоматизация учетной деятельности</t>
  </si>
  <si>
    <t>Дисциплины по выбору (2 из 4)</t>
  </si>
  <si>
    <t>Комплексный анализ хозяйственной деятельности</t>
  </si>
  <si>
    <t>Микроэкономика</t>
  </si>
  <si>
    <t>Дисциплины по выбору (3 из 4)</t>
  </si>
  <si>
    <t>Макроэкономика</t>
  </si>
  <si>
    <t>Налоги и налогообложение</t>
  </si>
  <si>
    <t>Стратегический управленческий учет</t>
  </si>
  <si>
    <t>Эконометрика</t>
  </si>
  <si>
    <t>Информатика</t>
  </si>
  <si>
    <t>Российская экономика</t>
  </si>
  <si>
    <t>Социально-экономическая статистика</t>
  </si>
  <si>
    <t>Страховое дело</t>
  </si>
  <si>
    <t>Теория отраслевых рынков</t>
  </si>
  <si>
    <t>Учет и налогообложение на предприятиях малого бизнеса</t>
  </si>
  <si>
    <t>Бюджетная система РФ</t>
  </si>
  <si>
    <t>Инвестиционный анализ и планирование</t>
  </si>
  <si>
    <t>Институциональная экономика</t>
  </si>
  <si>
    <t>Педагогика</t>
  </si>
  <si>
    <t>Региональная экономика</t>
  </si>
  <si>
    <t>Слияния, поглощения и реструктуризация компаний</t>
  </si>
  <si>
    <t>Гражданское право</t>
  </si>
  <si>
    <t>История экономических учений</t>
  </si>
  <si>
    <t>Оценка рисков</t>
  </si>
  <si>
    <t>Теория игр</t>
  </si>
  <si>
    <t>Учет ценных бумаг</t>
  </si>
  <si>
    <t>Финансовое планирование (бюджетирование)</t>
  </si>
  <si>
    <t>Концепции современного естествознания</t>
  </si>
  <si>
    <t>Корпоративное управление</t>
  </si>
  <si>
    <t>Информационные системы в экономике</t>
  </si>
  <si>
    <t>Культурология</t>
  </si>
  <si>
    <t>Ценообразование</t>
  </si>
  <si>
    <t>Теория государства и права</t>
  </si>
  <si>
    <t>Экология</t>
  </si>
  <si>
    <t>Этика</t>
  </si>
  <si>
    <t>Логика</t>
  </si>
  <si>
    <t>Политология</t>
  </si>
  <si>
    <t>Экзамен</t>
  </si>
  <si>
    <t>Зачет</t>
  </si>
  <si>
    <t>Федеральное государственное автономное образовательное учреждение высшего образования 
"Национальный исследовательский университет "Высшая школа экономики"</t>
  </si>
  <si>
    <t>Квалификация: Бакалавр</t>
  </si>
  <si>
    <t>Годы  обучения: 2018/2019 - 2022/2023</t>
  </si>
  <si>
    <t>Наименование видов работы (раздела)</t>
  </si>
  <si>
    <t>13-17</t>
  </si>
  <si>
    <t>50-85</t>
  </si>
  <si>
    <t>0-42</t>
  </si>
  <si>
    <t>8-35</t>
  </si>
  <si>
    <t>40-90</t>
  </si>
  <si>
    <t>24-63</t>
  </si>
  <si>
    <t>3-6</t>
  </si>
  <si>
    <t>104-177</t>
  </si>
  <si>
    <t xml:space="preserve"> </t>
  </si>
  <si>
    <t>Государственный междисциплинарный   по направлению</t>
  </si>
  <si>
    <t>Текущий контроль</t>
  </si>
  <si>
    <t>Контрольная работа</t>
  </si>
  <si>
    <t>Эссе</t>
  </si>
  <si>
    <t>Реферат</t>
  </si>
  <si>
    <t>Коллоквиум</t>
  </si>
  <si>
    <t>Домашнее задание</t>
  </si>
  <si>
    <t>лабораторные</t>
  </si>
  <si>
    <t>Форма итогового контроля</t>
  </si>
  <si>
    <t>Планируемые результаты обучения (коды компетенций)</t>
  </si>
  <si>
    <t>240</t>
  </si>
  <si>
    <t>Итого</t>
  </si>
  <si>
    <t>Всего контактной работы по плану</t>
  </si>
  <si>
    <t>Контактной работы на курсе</t>
  </si>
  <si>
    <t>Контактные часы по видам работы</t>
  </si>
  <si>
    <t xml:space="preserve">Контактных часов в модуле </t>
  </si>
  <si>
    <t>Контактных часов за часть дисциплины</t>
  </si>
  <si>
    <t>Контактных часов в модуле</t>
  </si>
  <si>
    <t>Подготовка ВКР</t>
  </si>
  <si>
    <t>Защита ВКР</t>
  </si>
  <si>
    <t>УК-1-10</t>
  </si>
  <si>
    <t>УК-1</t>
  </si>
  <si>
    <t>УК-7</t>
  </si>
  <si>
    <t>УК-1,2,3,5,9, 10</t>
  </si>
  <si>
    <t>УК-1,5,6,8,9</t>
  </si>
  <si>
    <t>УК-1,8,9</t>
  </si>
  <si>
    <t>УК-1,7,8,10</t>
  </si>
  <si>
    <t>УК-1-10, ПК-1-26</t>
  </si>
  <si>
    <t>УК-1,3,5,6, ПК-7,10,13</t>
  </si>
  <si>
    <t>УК-1, ПК-11,12,17</t>
  </si>
  <si>
    <t>УК-1,2,3,4,6, ПК-2,3,8,11,12,13,25</t>
  </si>
  <si>
    <t>УК-1,6, ПК-7,12,13,17</t>
  </si>
  <si>
    <t>УК-3,4,5,9, ПК-7,8,9,14,16,19,20,21,26</t>
  </si>
  <si>
    <t>УК-3,4,5,7,9, ПК-1,3,4,7,8,11,12,14,15,17,23</t>
  </si>
  <si>
    <t>УК-3,4,5,7,9, ПК-1,3,4,7,8,11,12,14,15,17,23,25,26</t>
  </si>
  <si>
    <t>УК-4,5,8, ПК-4,8,9,21,26</t>
  </si>
  <si>
    <t>УК-4,5, ПК-4,6,8,9,12,14,16,19,20,21</t>
  </si>
  <si>
    <t>УК-3,5, ПК-4,8,14,21,26</t>
  </si>
  <si>
    <t>УК-4,5, ПК-4,8,9,21,26</t>
  </si>
  <si>
    <t>УК-3,5, ПК-4,8,14,21,25,26</t>
  </si>
  <si>
    <t>УК-5,10, ПК-4,8,14,16,20,21,23</t>
  </si>
  <si>
    <t>УК-5,6,7, ПК-4,5,7,14,26</t>
  </si>
  <si>
    <t>УК-1,5,ПК-11</t>
  </si>
  <si>
    <t>УК-1,5,9,ПК-4</t>
  </si>
  <si>
    <t>УК-1,5,9</t>
  </si>
  <si>
    <t>УК-1,5,ПК-1</t>
  </si>
  <si>
    <t>УК-1,5,ПК-4</t>
  </si>
  <si>
    <t>УК-1,5,8,9,ПК-4</t>
  </si>
  <si>
    <t>УК-1,9,ПК-6</t>
  </si>
  <si>
    <t>УК-1,5,8,9,ПК-3</t>
  </si>
  <si>
    <t>УК-3,5,6, ПК-3,7,8,11,12,15,17</t>
  </si>
  <si>
    <t>УК-2,3,5,9, ПК-1,3,15,18,19,25</t>
  </si>
  <si>
    <t>УК-6,7, ПК-2,23,25</t>
  </si>
  <si>
    <t>УК-2, ПК-2,13</t>
  </si>
  <si>
    <t>УК-4,5,7, ПК-4,7,9,12,14,25,26</t>
  </si>
  <si>
    <t>УК-3,5,6,9, ПК-1,3,13,15,16,25</t>
  </si>
  <si>
    <t>УК-2,3,ПК-13,25</t>
  </si>
  <si>
    <t>УК-1,4,5, ПК-7,11,18,20,24</t>
  </si>
  <si>
    <t>УК-4,5,7,ПК-4,8,14,22,26</t>
  </si>
  <si>
    <t>УК-4,5,6,7, ПК-4,7,8,11,14,16,17,18,22,23,25,26</t>
  </si>
  <si>
    <t>УК-5,ПК-4,7,9,12,14,20,21,26</t>
  </si>
  <si>
    <t>УК-1,5, ПК-4,8,11</t>
  </si>
  <si>
    <t>УК-5,7, ПК-4,7,8,9,12,17,18,19,22,25,26</t>
  </si>
  <si>
    <t>УК-3,ПК-4,8,14,18,19,21,23,25,26</t>
  </si>
  <si>
    <t>УК-1,5,8,10, ПК-3,5,23,25</t>
  </si>
  <si>
    <t>ПК-1,2,4,5,6,7,8,9,10,11,12,14,15,16,17,18,19,20,21,22,23,24,25,26</t>
  </si>
  <si>
    <t>ПК-2,3,6,10,11,13,16,19,20,21</t>
  </si>
  <si>
    <t>ПК-10,12,13,15,17,19,20,21</t>
  </si>
  <si>
    <t>ПК-4,5,6,7,8,9,14,15,16,17,18,19,20,21,22,23,24,25,26</t>
  </si>
  <si>
    <t>ПК-7,8,9,21,24,25,26</t>
  </si>
  <si>
    <t>ПК-10,12,13,15,17,20,21</t>
  </si>
  <si>
    <t>ПК-12,14,15,21</t>
  </si>
  <si>
    <t>ПК-19</t>
  </si>
  <si>
    <t>УК-3,4,5,7,ПК-4,7,14,16,19,20,21,23,25,26</t>
  </si>
  <si>
    <t xml:space="preserve">Английский язык </t>
  </si>
  <si>
    <t xml:space="preserve">Преддипломная практика </t>
  </si>
  <si>
    <t xml:space="preserve">Производственная практика </t>
  </si>
  <si>
    <t xml:space="preserve">Учебная практика </t>
  </si>
  <si>
    <t xml:space="preserve">Курсовая работа </t>
  </si>
  <si>
    <t xml:space="preserve">Научно-исследовательский семинар </t>
  </si>
  <si>
    <t xml:space="preserve">Проектный семинар </t>
  </si>
  <si>
    <t xml:space="preserve">Риторика: практика устной и письменной коммуникации </t>
  </si>
  <si>
    <t xml:space="preserve">Психология </t>
  </si>
  <si>
    <t xml:space="preserve">Право </t>
  </si>
  <si>
    <t xml:space="preserve">Социология </t>
  </si>
  <si>
    <t xml:space="preserve">История </t>
  </si>
  <si>
    <t xml:space="preserve">Философия </t>
  </si>
  <si>
    <t xml:space="preserve">Физическая культура </t>
  </si>
  <si>
    <t>УК-1,8</t>
  </si>
  <si>
    <t>УК-1,4,7,8,9</t>
  </si>
  <si>
    <t>УК-2,3,5, ПК-2,3,15</t>
  </si>
  <si>
    <t>УК-1, УК-5, УК-8</t>
  </si>
  <si>
    <t>УК-1,5, ПК-2,10,16</t>
  </si>
  <si>
    <t xml:space="preserve">Срок обучения: 4,5 года. </t>
  </si>
  <si>
    <t>Форма обучения: очно-заочная</t>
  </si>
  <si>
    <t>Учебный план - матрица компетенций основной образовательной программы бакалавриата "Бухгалтерский учет, аудит и налоговое планирование"
Направление подготовки 38.03.01 Экономика</t>
  </si>
  <si>
    <t>УТВЕРЖДЕН</t>
  </si>
  <si>
    <t>17 ЯНВАРЯ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</si>
</sst>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6"/>
      <name val="Times New Roman"/>
      <family val="1"/>
    </font>
    <font>
      <b/>
      <sz val="14"/>
      <name val="Arial Cyr"/>
      <charset val="204"/>
    </font>
    <font>
      <sz val="10"/>
      <name val="Arial"/>
      <family val="2"/>
      <charset val="204"/>
    </font>
    <font>
      <b/>
      <sz val="14"/>
      <name val="Calibri"/>
      <family val="2"/>
      <charset val="204"/>
    </font>
    <font>
      <sz val="10"/>
      <name val="Times New Roman"/>
      <family val="1"/>
    </font>
    <font>
      <u/>
      <sz val="10"/>
      <color theme="10"/>
      <name val="Arial Cyr"/>
      <charset val="204"/>
    </font>
    <font>
      <u/>
      <sz val="10"/>
      <color theme="11"/>
      <name val="Arial Cyr"/>
      <charset val="204"/>
    </font>
    <font>
      <b/>
      <sz val="10"/>
      <name val="Arial"/>
      <family val="2"/>
      <charset val="204"/>
    </font>
    <font>
      <sz val="18"/>
      <name val="Arial Cyr"/>
      <charset val="204"/>
    </font>
    <font>
      <sz val="14"/>
      <name val="Arial Cyr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95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2" borderId="29" xfId="0" applyNumberFormat="1" applyFont="1" applyFill="1" applyBorder="1" applyAlignment="1">
      <alignment horizontal="center" wrapText="1"/>
    </xf>
    <xf numFmtId="49" fontId="3" fillId="2" borderId="30" xfId="0" applyNumberFormat="1" applyFont="1" applyFill="1" applyBorder="1" applyAlignment="1">
      <alignment horizontal="center" wrapText="1"/>
    </xf>
    <xf numFmtId="49" fontId="3" fillId="0" borderId="29" xfId="0" applyNumberFormat="1" applyFont="1" applyBorder="1" applyAlignment="1">
      <alignment horizontal="center" wrapText="1"/>
    </xf>
    <xf numFmtId="49" fontId="3" fillId="0" borderId="30" xfId="0" applyNumberFormat="1" applyFont="1" applyBorder="1" applyAlignment="1">
      <alignment horizontal="left" wrapText="1" indent="2"/>
    </xf>
    <xf numFmtId="49" fontId="3" fillId="0" borderId="30" xfId="0" applyNumberFormat="1" applyFont="1" applyBorder="1" applyAlignment="1">
      <alignment horizontal="left" wrapText="1"/>
    </xf>
    <xf numFmtId="49" fontId="3" fillId="0" borderId="30" xfId="0" applyNumberFormat="1" applyFont="1" applyBorder="1" applyAlignment="1">
      <alignment horizontal="center" wrapText="1"/>
    </xf>
    <xf numFmtId="49" fontId="3" fillId="0" borderId="31" xfId="0" applyNumberFormat="1" applyFont="1" applyBorder="1" applyAlignment="1">
      <alignment horizontal="center" wrapText="1"/>
    </xf>
    <xf numFmtId="49" fontId="3" fillId="0" borderId="30" xfId="0" applyNumberFormat="1" applyFont="1" applyBorder="1" applyAlignment="1">
      <alignment horizontal="left" wrapText="1" indent="3"/>
    </xf>
    <xf numFmtId="49" fontId="3" fillId="0" borderId="30" xfId="0" applyNumberFormat="1" applyFont="1" applyBorder="1" applyAlignment="1">
      <alignment horizontal="left" wrapText="1" indent="4"/>
    </xf>
    <xf numFmtId="0" fontId="3" fillId="2" borderId="30" xfId="0" applyNumberFormat="1" applyFont="1" applyFill="1" applyBorder="1" applyAlignment="1">
      <alignment horizontal="center" wrapText="1"/>
    </xf>
    <xf numFmtId="0" fontId="3" fillId="0" borderId="30" xfId="0" applyNumberFormat="1" applyFont="1" applyBorder="1" applyAlignment="1">
      <alignment horizontal="center" wrapText="1"/>
    </xf>
    <xf numFmtId="0" fontId="3" fillId="0" borderId="0" xfId="0" applyNumberFormat="1" applyFont="1" applyAlignment="1">
      <alignment horizontal="center" wrapText="1"/>
    </xf>
    <xf numFmtId="1" fontId="3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49" fontId="5" fillId="0" borderId="0" xfId="0" applyNumberFormat="1" applyFont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1" fontId="3" fillId="3" borderId="31" xfId="0" applyNumberFormat="1" applyFont="1" applyFill="1" applyBorder="1" applyAlignment="1">
      <alignment horizontal="center" wrapText="1"/>
    </xf>
    <xf numFmtId="49" fontId="3" fillId="3" borderId="31" xfId="0" applyNumberFormat="1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center" vertical="center" textRotation="90" wrapText="1"/>
    </xf>
    <xf numFmtId="0" fontId="8" fillId="0" borderId="34" xfId="0" applyFont="1" applyFill="1" applyBorder="1" applyAlignment="1">
      <alignment horizontal="center" vertical="center" textRotation="90" wrapText="1"/>
    </xf>
    <xf numFmtId="0" fontId="8" fillId="0" borderId="31" xfId="0" applyFont="1" applyFill="1" applyBorder="1" applyAlignment="1">
      <alignment horizontal="center" vertical="center" textRotation="90" wrapText="1"/>
    </xf>
    <xf numFmtId="0" fontId="8" fillId="0" borderId="35" xfId="0" applyFont="1" applyFill="1" applyBorder="1" applyAlignment="1">
      <alignment horizontal="center" vertical="center" textRotation="90" wrapText="1"/>
    </xf>
    <xf numFmtId="0" fontId="8" fillId="0" borderId="28" xfId="0" applyFont="1" applyFill="1" applyBorder="1" applyAlignment="1">
      <alignment horizontal="center" vertical="center" textRotation="90" wrapText="1"/>
    </xf>
    <xf numFmtId="0" fontId="8" fillId="0" borderId="27" xfId="0" applyFont="1" applyFill="1" applyBorder="1" applyAlignment="1">
      <alignment horizontal="center" vertical="center" textRotation="90" wrapText="1"/>
    </xf>
    <xf numFmtId="0" fontId="8" fillId="0" borderId="26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textRotation="90" wrapText="1"/>
    </xf>
    <xf numFmtId="49" fontId="11" fillId="3" borderId="31" xfId="0" applyNumberFormat="1" applyFont="1" applyFill="1" applyBorder="1" applyAlignment="1">
      <alignment horizontal="center" vertical="center" wrapText="1"/>
    </xf>
    <xf numFmtId="0" fontId="5" fillId="0" borderId="31" xfId="0" applyNumberFormat="1" applyFont="1" applyFill="1" applyBorder="1" applyAlignment="1">
      <alignment horizontal="center" vertical="center" wrapText="1"/>
    </xf>
    <xf numFmtId="49" fontId="1" fillId="3" borderId="31" xfId="0" applyNumberFormat="1" applyFont="1" applyFill="1" applyBorder="1" applyAlignment="1">
      <alignment horizontal="center" vertical="center" wrapText="1"/>
    </xf>
    <xf numFmtId="49" fontId="5" fillId="3" borderId="31" xfId="0" applyNumberFormat="1" applyFont="1" applyFill="1" applyBorder="1" applyAlignment="1">
      <alignment horizontal="center" vertical="center" wrapText="1"/>
    </xf>
    <xf numFmtId="49" fontId="5" fillId="4" borderId="31" xfId="0" applyNumberFormat="1" applyFont="1" applyFill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3" fillId="3" borderId="31" xfId="0" applyNumberFormat="1" applyFont="1" applyFill="1" applyBorder="1" applyAlignment="1">
      <alignment horizont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center"/>
    </xf>
    <xf numFmtId="0" fontId="3" fillId="0" borderId="31" xfId="0" applyNumberFormat="1" applyFont="1" applyBorder="1" applyAlignment="1">
      <alignment horizont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textRotation="90" wrapText="1"/>
    </xf>
    <xf numFmtId="0" fontId="8" fillId="0" borderId="6" xfId="0" applyFont="1" applyFill="1" applyBorder="1" applyAlignment="1">
      <alignment horizontal="center" vertical="center" textRotation="90" wrapText="1"/>
    </xf>
    <xf numFmtId="0" fontId="8" fillId="0" borderId="7" xfId="0" applyFont="1" applyFill="1" applyBorder="1" applyAlignment="1">
      <alignment horizontal="center" vertical="center" textRotation="90" wrapText="1"/>
    </xf>
    <xf numFmtId="0" fontId="8" fillId="0" borderId="8" xfId="0" applyFont="1" applyFill="1" applyBorder="1" applyAlignment="1">
      <alignment horizontal="center" vertical="center" textRotation="90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textRotation="90" wrapText="1"/>
    </xf>
    <xf numFmtId="0" fontId="3" fillId="0" borderId="24" xfId="0" applyFont="1" applyFill="1" applyBorder="1" applyAlignment="1">
      <alignment textRotation="90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textRotation="90" wrapText="1"/>
    </xf>
    <xf numFmtId="0" fontId="8" fillId="0" borderId="22" xfId="0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textRotation="90" wrapText="1"/>
    </xf>
    <xf numFmtId="49" fontId="3" fillId="2" borderId="31" xfId="0" applyNumberFormat="1" applyFont="1" applyFill="1" applyBorder="1" applyAlignment="1">
      <alignment horizontal="left" wrapText="1" indent="1"/>
    </xf>
    <xf numFmtId="0" fontId="0" fillId="0" borderId="31" xfId="0" applyFont="1" applyBorder="1" applyAlignment="1">
      <alignment horizontal="left" indent="1"/>
    </xf>
    <xf numFmtId="49" fontId="3" fillId="2" borderId="30" xfId="0" applyNumberFormat="1" applyFont="1" applyFill="1" applyBorder="1" applyAlignment="1">
      <alignment horizontal="left" wrapText="1" indent="2"/>
    </xf>
    <xf numFmtId="0" fontId="0" fillId="0" borderId="30" xfId="0" applyFont="1" applyBorder="1" applyAlignment="1">
      <alignment horizontal="left" indent="2"/>
    </xf>
    <xf numFmtId="49" fontId="3" fillId="2" borderId="30" xfId="0" applyNumberFormat="1" applyFont="1" applyFill="1" applyBorder="1" applyAlignment="1">
      <alignment horizontal="left" wrapText="1" indent="1"/>
    </xf>
    <xf numFmtId="0" fontId="0" fillId="0" borderId="30" xfId="0" applyFont="1" applyBorder="1" applyAlignment="1">
      <alignment horizontal="left" indent="1"/>
    </xf>
    <xf numFmtId="0" fontId="8" fillId="0" borderId="32" xfId="0" applyFont="1" applyFill="1" applyBorder="1" applyAlignment="1">
      <alignment horizontal="center" vertical="center" textRotation="90" wrapText="1"/>
    </xf>
    <xf numFmtId="0" fontId="8" fillId="0" borderId="4" xfId="0" applyFont="1" applyFill="1" applyBorder="1" applyAlignment="1">
      <alignment horizontal="center" vertical="center" textRotation="90" wrapText="1"/>
    </xf>
    <xf numFmtId="0" fontId="8" fillId="0" borderId="16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center" vertical="center" textRotation="90" wrapText="1"/>
    </xf>
    <xf numFmtId="49" fontId="3" fillId="2" borderId="30" xfId="0" applyNumberFormat="1" applyFont="1" applyFill="1" applyBorder="1" applyAlignment="1">
      <alignment horizontal="left" wrapText="1" indent="3"/>
    </xf>
    <xf numFmtId="0" fontId="0" fillId="0" borderId="30" xfId="0" applyFont="1" applyBorder="1" applyAlignment="1">
      <alignment horizontal="left" indent="3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</cellXfs>
  <cellStyles count="3">
    <cellStyle name="Гиперссылка" xfId="1" builtinId="8" hidden="1"/>
    <cellStyle name="Обычный" xfId="0" builtinId="0"/>
    <cellStyle name="Открывавшаяся гиперссылка" xfId="2" builtinId="9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 enableFormatConditionsCalculation="0">
    <pageSetUpPr fitToPage="1"/>
  </sheetPr>
  <dimension ref="A1:FR115"/>
  <sheetViews>
    <sheetView tabSelected="1" zoomScale="80" zoomScaleNormal="80" zoomScaleSheetLayoutView="110" zoomScalePageLayoutView="75" workbookViewId="0">
      <pane xSplit="2" ySplit="12" topLeftCell="C13" activePane="bottomRight" state="frozen"/>
      <selection pane="topRight" activeCell="C1" sqref="C1"/>
      <selection pane="bottomLeft" activeCell="A12" sqref="A12"/>
      <selection pane="bottomRight" activeCell="AC6" sqref="AC6"/>
    </sheetView>
  </sheetViews>
  <sheetFormatPr defaultColWidth="8.7109375" defaultRowHeight="20.25" x14ac:dyDescent="0.3"/>
  <cols>
    <col min="1" max="1" width="8" style="1" customWidth="1"/>
    <col min="2" max="2" width="36.85546875" style="3" customWidth="1"/>
    <col min="3" max="3" width="31.7109375" style="4" customWidth="1"/>
    <col min="4" max="4" width="8.42578125" style="2" customWidth="1"/>
    <col min="5" max="5" width="8.7109375" style="1" customWidth="1"/>
    <col min="6" max="9" width="6.7109375" style="1" customWidth="1"/>
    <col min="10" max="10" width="10.140625" style="1" customWidth="1"/>
    <col min="11" max="47" width="8.7109375" style="1" customWidth="1"/>
    <col min="48" max="49" width="8.7109375" style="1"/>
    <col min="50" max="80" width="8.7109375" style="1" customWidth="1"/>
    <col min="81" max="82" width="8.7109375" style="1"/>
    <col min="83" max="113" width="8.7109375" style="1" customWidth="1"/>
    <col min="114" max="115" width="8.7109375" style="1"/>
    <col min="116" max="146" width="8.7109375" style="1" customWidth="1"/>
    <col min="147" max="148" width="8.7109375" style="1"/>
    <col min="149" max="171" width="8.7109375" style="1" customWidth="1"/>
    <col min="172" max="172" width="8.7109375" style="1"/>
    <col min="173" max="173" width="15.7109375" style="25" customWidth="1"/>
    <col min="174" max="174" width="54.28515625" style="1" bestFit="1" customWidth="1"/>
    <col min="175" max="16384" width="8.7109375" style="1"/>
  </cols>
  <sheetData>
    <row r="1" spans="1:174" s="23" customFormat="1" ht="39.75" customHeight="1" x14ac:dyDescent="0.2">
      <c r="A1" s="94" t="s">
        <v>104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49"/>
      <c r="Y1" s="49"/>
      <c r="Z1" s="49"/>
      <c r="AA1" s="49"/>
      <c r="AB1" s="49"/>
      <c r="AE1" s="92"/>
      <c r="AF1" s="92"/>
      <c r="AG1" s="92"/>
      <c r="AH1" s="92"/>
      <c r="AI1" s="92"/>
    </row>
    <row r="2" spans="1:174" s="23" customFormat="1" ht="39.75" customHeight="1" x14ac:dyDescent="0.2">
      <c r="A2" s="94" t="s">
        <v>212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Y2" s="50"/>
      <c r="Z2" s="94" t="s">
        <v>213</v>
      </c>
      <c r="AA2" s="94"/>
      <c r="AB2" s="94"/>
      <c r="AC2" s="94"/>
    </row>
    <row r="3" spans="1:174" s="23" customFormat="1" ht="18" customHeight="1" x14ac:dyDescent="0.2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50"/>
      <c r="Y3" s="50"/>
      <c r="Z3" s="94" t="s">
        <v>214</v>
      </c>
      <c r="AA3" s="94"/>
      <c r="AB3" s="94"/>
      <c r="AC3" s="94"/>
      <c r="AE3" s="93"/>
      <c r="AF3" s="93"/>
      <c r="AG3" s="93"/>
      <c r="AH3" s="93"/>
    </row>
    <row r="4" spans="1:174" s="23" customFormat="1" ht="22.5" customHeight="1" x14ac:dyDescent="0.2">
      <c r="A4" s="49"/>
      <c r="B4" s="74" t="s">
        <v>106</v>
      </c>
      <c r="C4" s="74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50"/>
      <c r="Y4" s="50"/>
      <c r="Z4" s="50"/>
      <c r="AA4" s="50"/>
      <c r="AB4" s="50"/>
    </row>
    <row r="5" spans="1:174" s="23" customFormat="1" ht="22.5" customHeight="1" x14ac:dyDescent="0.2">
      <c r="A5" s="49"/>
      <c r="B5" s="74" t="s">
        <v>210</v>
      </c>
      <c r="C5" s="74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50"/>
      <c r="Y5" s="50"/>
      <c r="Z5" s="50"/>
      <c r="AA5" s="50"/>
      <c r="AB5" s="50"/>
    </row>
    <row r="6" spans="1:174" s="23" customFormat="1" ht="22.5" customHeight="1" x14ac:dyDescent="0.2">
      <c r="A6" s="49"/>
      <c r="B6" s="74" t="s">
        <v>211</v>
      </c>
      <c r="C6" s="74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50"/>
      <c r="Y6" s="50"/>
      <c r="Z6" s="50"/>
      <c r="AA6" s="50"/>
      <c r="AB6" s="50"/>
    </row>
    <row r="7" spans="1:174" s="23" customFormat="1" ht="18" customHeight="1" x14ac:dyDescent="0.2">
      <c r="A7" s="1"/>
      <c r="B7" s="74" t="s">
        <v>105</v>
      </c>
      <c r="C7" s="74"/>
      <c r="D7" s="51"/>
    </row>
    <row r="8" spans="1:174" s="24" customFormat="1" ht="13.5" thickBot="1" x14ac:dyDescent="0.25"/>
    <row r="9" spans="1:174" s="23" customFormat="1" ht="45" customHeight="1" thickBot="1" x14ac:dyDescent="0.25">
      <c r="A9" s="53" t="s">
        <v>0</v>
      </c>
      <c r="B9" s="67" t="s">
        <v>107</v>
      </c>
      <c r="C9" s="56" t="s">
        <v>1</v>
      </c>
      <c r="D9" s="58" t="s">
        <v>2</v>
      </c>
      <c r="E9" s="58" t="s">
        <v>3</v>
      </c>
      <c r="F9" s="58" t="s">
        <v>4</v>
      </c>
      <c r="G9" s="60" t="s">
        <v>129</v>
      </c>
      <c r="H9" s="62" t="s">
        <v>5</v>
      </c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4"/>
      <c r="AO9" s="62" t="s">
        <v>19</v>
      </c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4"/>
      <c r="BV9" s="62" t="s">
        <v>20</v>
      </c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4"/>
      <c r="DC9" s="62" t="s">
        <v>21</v>
      </c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4"/>
      <c r="EJ9" s="62" t="s">
        <v>22</v>
      </c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4"/>
      <c r="FQ9" s="86" t="s">
        <v>125</v>
      </c>
      <c r="FR9" s="86" t="s">
        <v>126</v>
      </c>
    </row>
    <row r="10" spans="1:174" s="23" customFormat="1" ht="47.25" customHeight="1" x14ac:dyDescent="0.2">
      <c r="A10" s="70"/>
      <c r="B10" s="72"/>
      <c r="C10" s="57"/>
      <c r="D10" s="59"/>
      <c r="E10" s="59"/>
      <c r="F10" s="59"/>
      <c r="G10" s="61"/>
      <c r="H10" s="65" t="s">
        <v>6</v>
      </c>
      <c r="I10" s="58" t="s">
        <v>7</v>
      </c>
      <c r="J10" s="75" t="s">
        <v>130</v>
      </c>
      <c r="K10" s="77" t="s">
        <v>131</v>
      </c>
      <c r="L10" s="54"/>
      <c r="M10" s="54"/>
      <c r="N10" s="78"/>
      <c r="O10" s="60" t="s">
        <v>8</v>
      </c>
      <c r="P10" s="54" t="s">
        <v>118</v>
      </c>
      <c r="Q10" s="54"/>
      <c r="R10" s="54"/>
      <c r="S10" s="54"/>
      <c r="T10" s="55"/>
      <c r="U10" s="78" t="s">
        <v>9</v>
      </c>
      <c r="V10" s="68"/>
      <c r="W10" s="68"/>
      <c r="X10" s="68"/>
      <c r="Y10" s="69"/>
      <c r="Z10" s="53" t="s">
        <v>10</v>
      </c>
      <c r="AA10" s="54"/>
      <c r="AB10" s="54"/>
      <c r="AC10" s="54"/>
      <c r="AD10" s="55"/>
      <c r="AE10" s="53" t="s">
        <v>11</v>
      </c>
      <c r="AF10" s="54"/>
      <c r="AG10" s="54"/>
      <c r="AH10" s="54"/>
      <c r="AI10" s="55"/>
      <c r="AJ10" s="67" t="s">
        <v>12</v>
      </c>
      <c r="AK10" s="68"/>
      <c r="AL10" s="68"/>
      <c r="AM10" s="68"/>
      <c r="AN10" s="69"/>
      <c r="AO10" s="65" t="s">
        <v>6</v>
      </c>
      <c r="AP10" s="58" t="s">
        <v>7</v>
      </c>
      <c r="AQ10" s="75" t="s">
        <v>130</v>
      </c>
      <c r="AR10" s="77" t="s">
        <v>131</v>
      </c>
      <c r="AS10" s="54"/>
      <c r="AT10" s="54"/>
      <c r="AU10" s="78"/>
      <c r="AV10" s="60" t="s">
        <v>8</v>
      </c>
      <c r="AW10" s="54" t="s">
        <v>118</v>
      </c>
      <c r="AX10" s="54"/>
      <c r="AY10" s="54"/>
      <c r="AZ10" s="54"/>
      <c r="BA10" s="55"/>
      <c r="BB10" s="78" t="s">
        <v>9</v>
      </c>
      <c r="BC10" s="68"/>
      <c r="BD10" s="68"/>
      <c r="BE10" s="68"/>
      <c r="BF10" s="69"/>
      <c r="BG10" s="53" t="s">
        <v>10</v>
      </c>
      <c r="BH10" s="54"/>
      <c r="BI10" s="54"/>
      <c r="BJ10" s="54"/>
      <c r="BK10" s="55"/>
      <c r="BL10" s="53" t="s">
        <v>11</v>
      </c>
      <c r="BM10" s="54"/>
      <c r="BN10" s="54"/>
      <c r="BO10" s="54"/>
      <c r="BP10" s="55"/>
      <c r="BQ10" s="67" t="s">
        <v>12</v>
      </c>
      <c r="BR10" s="68"/>
      <c r="BS10" s="68"/>
      <c r="BT10" s="68"/>
      <c r="BU10" s="69"/>
      <c r="BV10" s="65" t="s">
        <v>6</v>
      </c>
      <c r="BW10" s="58" t="s">
        <v>7</v>
      </c>
      <c r="BX10" s="75" t="s">
        <v>130</v>
      </c>
      <c r="BY10" s="77" t="s">
        <v>131</v>
      </c>
      <c r="BZ10" s="54"/>
      <c r="CA10" s="54"/>
      <c r="CB10" s="78"/>
      <c r="CC10" s="60" t="s">
        <v>8</v>
      </c>
      <c r="CD10" s="54" t="s">
        <v>118</v>
      </c>
      <c r="CE10" s="54"/>
      <c r="CF10" s="54"/>
      <c r="CG10" s="54"/>
      <c r="CH10" s="55"/>
      <c r="CI10" s="78" t="s">
        <v>9</v>
      </c>
      <c r="CJ10" s="68"/>
      <c r="CK10" s="68"/>
      <c r="CL10" s="68"/>
      <c r="CM10" s="69"/>
      <c r="CN10" s="53" t="s">
        <v>10</v>
      </c>
      <c r="CO10" s="54"/>
      <c r="CP10" s="54"/>
      <c r="CQ10" s="54"/>
      <c r="CR10" s="55"/>
      <c r="CS10" s="53" t="s">
        <v>11</v>
      </c>
      <c r="CT10" s="54"/>
      <c r="CU10" s="54"/>
      <c r="CV10" s="54"/>
      <c r="CW10" s="55"/>
      <c r="CX10" s="53" t="s">
        <v>12</v>
      </c>
      <c r="CY10" s="54"/>
      <c r="CZ10" s="54"/>
      <c r="DA10" s="54"/>
      <c r="DB10" s="55"/>
      <c r="DC10" s="65" t="s">
        <v>6</v>
      </c>
      <c r="DD10" s="58" t="s">
        <v>7</v>
      </c>
      <c r="DE10" s="75" t="s">
        <v>130</v>
      </c>
      <c r="DF10" s="77" t="s">
        <v>131</v>
      </c>
      <c r="DG10" s="54"/>
      <c r="DH10" s="54"/>
      <c r="DI10" s="78"/>
      <c r="DJ10" s="88" t="s">
        <v>8</v>
      </c>
      <c r="DK10" s="53" t="s">
        <v>118</v>
      </c>
      <c r="DL10" s="54"/>
      <c r="DM10" s="54"/>
      <c r="DN10" s="54"/>
      <c r="DO10" s="55"/>
      <c r="DP10" s="78" t="s">
        <v>9</v>
      </c>
      <c r="DQ10" s="68"/>
      <c r="DR10" s="68"/>
      <c r="DS10" s="68"/>
      <c r="DT10" s="69"/>
      <c r="DU10" s="53" t="s">
        <v>10</v>
      </c>
      <c r="DV10" s="54"/>
      <c r="DW10" s="54"/>
      <c r="DX10" s="54"/>
      <c r="DY10" s="55"/>
      <c r="DZ10" s="53" t="s">
        <v>11</v>
      </c>
      <c r="EA10" s="54"/>
      <c r="EB10" s="54"/>
      <c r="EC10" s="54"/>
      <c r="ED10" s="55"/>
      <c r="EE10" s="67" t="s">
        <v>12</v>
      </c>
      <c r="EF10" s="68"/>
      <c r="EG10" s="68"/>
      <c r="EH10" s="68"/>
      <c r="EI10" s="69"/>
      <c r="EJ10" s="65" t="s">
        <v>6</v>
      </c>
      <c r="EK10" s="58" t="s">
        <v>7</v>
      </c>
      <c r="EL10" s="75" t="s">
        <v>130</v>
      </c>
      <c r="EM10" s="77" t="s">
        <v>131</v>
      </c>
      <c r="EN10" s="54"/>
      <c r="EO10" s="54"/>
      <c r="EP10" s="78"/>
      <c r="EQ10" s="88" t="s">
        <v>8</v>
      </c>
      <c r="ER10" s="53" t="s">
        <v>118</v>
      </c>
      <c r="ES10" s="54"/>
      <c r="ET10" s="54"/>
      <c r="EU10" s="54"/>
      <c r="EV10" s="55"/>
      <c r="EW10" s="78" t="s">
        <v>9</v>
      </c>
      <c r="EX10" s="68"/>
      <c r="EY10" s="68"/>
      <c r="EZ10" s="68"/>
      <c r="FA10" s="69"/>
      <c r="FB10" s="53" t="s">
        <v>10</v>
      </c>
      <c r="FC10" s="54"/>
      <c r="FD10" s="54"/>
      <c r="FE10" s="54"/>
      <c r="FF10" s="55"/>
      <c r="FG10" s="53" t="s">
        <v>11</v>
      </c>
      <c r="FH10" s="54"/>
      <c r="FI10" s="54"/>
      <c r="FJ10" s="54"/>
      <c r="FK10" s="55"/>
      <c r="FL10" s="67" t="s">
        <v>12</v>
      </c>
      <c r="FM10" s="68"/>
      <c r="FN10" s="68"/>
      <c r="FO10" s="68"/>
      <c r="FP10" s="69"/>
      <c r="FQ10" s="87"/>
      <c r="FR10" s="87"/>
    </row>
    <row r="11" spans="1:174" s="23" customFormat="1" ht="145.5" customHeight="1" x14ac:dyDescent="0.2">
      <c r="A11" s="71"/>
      <c r="B11" s="73"/>
      <c r="C11" s="57"/>
      <c r="D11" s="59"/>
      <c r="E11" s="59"/>
      <c r="F11" s="59"/>
      <c r="G11" s="61"/>
      <c r="H11" s="66"/>
      <c r="I11" s="59"/>
      <c r="J11" s="76"/>
      <c r="K11" s="31" t="s">
        <v>13</v>
      </c>
      <c r="L11" s="31" t="s">
        <v>14</v>
      </c>
      <c r="M11" s="31" t="s">
        <v>15</v>
      </c>
      <c r="N11" s="31" t="s">
        <v>124</v>
      </c>
      <c r="O11" s="79"/>
      <c r="P11" s="32" t="s">
        <v>119</v>
      </c>
      <c r="Q11" s="33" t="s">
        <v>120</v>
      </c>
      <c r="R11" s="33" t="s">
        <v>121</v>
      </c>
      <c r="S11" s="33" t="s">
        <v>122</v>
      </c>
      <c r="T11" s="34" t="s">
        <v>123</v>
      </c>
      <c r="U11" s="35" t="s">
        <v>132</v>
      </c>
      <c r="V11" s="31" t="s">
        <v>16</v>
      </c>
      <c r="W11" s="31" t="s">
        <v>17</v>
      </c>
      <c r="X11" s="31" t="s">
        <v>133</v>
      </c>
      <c r="Y11" s="36" t="s">
        <v>18</v>
      </c>
      <c r="Z11" s="37" t="s">
        <v>134</v>
      </c>
      <c r="AA11" s="31" t="s">
        <v>16</v>
      </c>
      <c r="AB11" s="31" t="s">
        <v>17</v>
      </c>
      <c r="AC11" s="31" t="s">
        <v>133</v>
      </c>
      <c r="AD11" s="36" t="s">
        <v>18</v>
      </c>
      <c r="AE11" s="35" t="s">
        <v>132</v>
      </c>
      <c r="AF11" s="31" t="s">
        <v>16</v>
      </c>
      <c r="AG11" s="31" t="s">
        <v>17</v>
      </c>
      <c r="AH11" s="31" t="s">
        <v>133</v>
      </c>
      <c r="AI11" s="36" t="s">
        <v>18</v>
      </c>
      <c r="AJ11" s="35" t="s">
        <v>132</v>
      </c>
      <c r="AK11" s="31" t="s">
        <v>16</v>
      </c>
      <c r="AL11" s="31" t="s">
        <v>17</v>
      </c>
      <c r="AM11" s="31" t="s">
        <v>133</v>
      </c>
      <c r="AN11" s="36" t="s">
        <v>18</v>
      </c>
      <c r="AO11" s="66"/>
      <c r="AP11" s="59"/>
      <c r="AQ11" s="76"/>
      <c r="AR11" s="31" t="s">
        <v>13</v>
      </c>
      <c r="AS11" s="31" t="s">
        <v>14</v>
      </c>
      <c r="AT11" s="31" t="s">
        <v>15</v>
      </c>
      <c r="AU11" s="31" t="s">
        <v>124</v>
      </c>
      <c r="AV11" s="79"/>
      <c r="AW11" s="32" t="s">
        <v>119</v>
      </c>
      <c r="AX11" s="33" t="s">
        <v>120</v>
      </c>
      <c r="AY11" s="33" t="s">
        <v>121</v>
      </c>
      <c r="AZ11" s="33" t="s">
        <v>122</v>
      </c>
      <c r="BA11" s="34" t="s">
        <v>123</v>
      </c>
      <c r="BB11" s="35" t="s">
        <v>132</v>
      </c>
      <c r="BC11" s="31" t="s">
        <v>16</v>
      </c>
      <c r="BD11" s="31" t="s">
        <v>17</v>
      </c>
      <c r="BE11" s="31" t="s">
        <v>133</v>
      </c>
      <c r="BF11" s="36" t="s">
        <v>18</v>
      </c>
      <c r="BG11" s="35" t="s">
        <v>132</v>
      </c>
      <c r="BH11" s="31" t="s">
        <v>16</v>
      </c>
      <c r="BI11" s="31" t="s">
        <v>17</v>
      </c>
      <c r="BJ11" s="31" t="s">
        <v>133</v>
      </c>
      <c r="BK11" s="36" t="s">
        <v>18</v>
      </c>
      <c r="BL11" s="35" t="s">
        <v>132</v>
      </c>
      <c r="BM11" s="31" t="s">
        <v>16</v>
      </c>
      <c r="BN11" s="31" t="s">
        <v>17</v>
      </c>
      <c r="BO11" s="31" t="s">
        <v>133</v>
      </c>
      <c r="BP11" s="36" t="s">
        <v>18</v>
      </c>
      <c r="BQ11" s="35" t="s">
        <v>132</v>
      </c>
      <c r="BR11" s="31" t="s">
        <v>16</v>
      </c>
      <c r="BS11" s="31" t="s">
        <v>17</v>
      </c>
      <c r="BT11" s="31" t="s">
        <v>133</v>
      </c>
      <c r="BU11" s="36" t="s">
        <v>18</v>
      </c>
      <c r="BV11" s="66"/>
      <c r="BW11" s="59"/>
      <c r="BX11" s="76"/>
      <c r="BY11" s="31" t="s">
        <v>13</v>
      </c>
      <c r="BZ11" s="31" t="s">
        <v>14</v>
      </c>
      <c r="CA11" s="31" t="s">
        <v>15</v>
      </c>
      <c r="CB11" s="31" t="s">
        <v>124</v>
      </c>
      <c r="CC11" s="79"/>
      <c r="CD11" s="32" t="s">
        <v>119</v>
      </c>
      <c r="CE11" s="33" t="s">
        <v>120</v>
      </c>
      <c r="CF11" s="33" t="s">
        <v>121</v>
      </c>
      <c r="CG11" s="33" t="s">
        <v>122</v>
      </c>
      <c r="CH11" s="34" t="s">
        <v>123</v>
      </c>
      <c r="CI11" s="35" t="s">
        <v>132</v>
      </c>
      <c r="CJ11" s="31" t="s">
        <v>16</v>
      </c>
      <c r="CK11" s="31" t="s">
        <v>17</v>
      </c>
      <c r="CL11" s="31" t="s">
        <v>133</v>
      </c>
      <c r="CM11" s="36" t="s">
        <v>18</v>
      </c>
      <c r="CN11" s="35" t="s">
        <v>132</v>
      </c>
      <c r="CO11" s="31" t="s">
        <v>16</v>
      </c>
      <c r="CP11" s="31" t="s">
        <v>17</v>
      </c>
      <c r="CQ11" s="31" t="s">
        <v>133</v>
      </c>
      <c r="CR11" s="36" t="s">
        <v>18</v>
      </c>
      <c r="CS11" s="35" t="s">
        <v>132</v>
      </c>
      <c r="CT11" s="31" t="s">
        <v>16</v>
      </c>
      <c r="CU11" s="31" t="s">
        <v>17</v>
      </c>
      <c r="CV11" s="31" t="s">
        <v>133</v>
      </c>
      <c r="CW11" s="36" t="s">
        <v>18</v>
      </c>
      <c r="CX11" s="35" t="s">
        <v>132</v>
      </c>
      <c r="CY11" s="31" t="s">
        <v>16</v>
      </c>
      <c r="CZ11" s="31" t="s">
        <v>17</v>
      </c>
      <c r="DA11" s="31" t="s">
        <v>133</v>
      </c>
      <c r="DB11" s="36" t="s">
        <v>18</v>
      </c>
      <c r="DC11" s="66"/>
      <c r="DD11" s="59"/>
      <c r="DE11" s="76"/>
      <c r="DF11" s="31" t="s">
        <v>13</v>
      </c>
      <c r="DG11" s="31" t="s">
        <v>14</v>
      </c>
      <c r="DH11" s="31" t="s">
        <v>15</v>
      </c>
      <c r="DI11" s="31" t="s">
        <v>124</v>
      </c>
      <c r="DJ11" s="89"/>
      <c r="DK11" s="38" t="s">
        <v>119</v>
      </c>
      <c r="DL11" s="33" t="s">
        <v>120</v>
      </c>
      <c r="DM11" s="33" t="s">
        <v>121</v>
      </c>
      <c r="DN11" s="33" t="s">
        <v>122</v>
      </c>
      <c r="DO11" s="34" t="s">
        <v>123</v>
      </c>
      <c r="DP11" s="35" t="s">
        <v>132</v>
      </c>
      <c r="DQ11" s="31" t="s">
        <v>16</v>
      </c>
      <c r="DR11" s="31" t="s">
        <v>17</v>
      </c>
      <c r="DS11" s="31" t="s">
        <v>133</v>
      </c>
      <c r="DT11" s="36" t="s">
        <v>18</v>
      </c>
      <c r="DU11" s="35" t="s">
        <v>132</v>
      </c>
      <c r="DV11" s="31" t="s">
        <v>16</v>
      </c>
      <c r="DW11" s="31" t="s">
        <v>17</v>
      </c>
      <c r="DX11" s="31" t="s">
        <v>133</v>
      </c>
      <c r="DY11" s="36" t="s">
        <v>18</v>
      </c>
      <c r="DZ11" s="35" t="s">
        <v>132</v>
      </c>
      <c r="EA11" s="31" t="s">
        <v>16</v>
      </c>
      <c r="EB11" s="31" t="s">
        <v>17</v>
      </c>
      <c r="EC11" s="31" t="s">
        <v>133</v>
      </c>
      <c r="ED11" s="36" t="s">
        <v>18</v>
      </c>
      <c r="EE11" s="35" t="s">
        <v>132</v>
      </c>
      <c r="EF11" s="31" t="s">
        <v>16</v>
      </c>
      <c r="EG11" s="31" t="s">
        <v>17</v>
      </c>
      <c r="EH11" s="31" t="s">
        <v>133</v>
      </c>
      <c r="EI11" s="36" t="s">
        <v>18</v>
      </c>
      <c r="EJ11" s="66"/>
      <c r="EK11" s="59"/>
      <c r="EL11" s="76"/>
      <c r="EM11" s="31" t="s">
        <v>13</v>
      </c>
      <c r="EN11" s="31" t="s">
        <v>14</v>
      </c>
      <c r="EO11" s="31" t="s">
        <v>15</v>
      </c>
      <c r="EP11" s="31" t="s">
        <v>124</v>
      </c>
      <c r="EQ11" s="89"/>
      <c r="ER11" s="38" t="s">
        <v>119</v>
      </c>
      <c r="ES11" s="33" t="s">
        <v>120</v>
      </c>
      <c r="ET11" s="33" t="s">
        <v>121</v>
      </c>
      <c r="EU11" s="33" t="s">
        <v>122</v>
      </c>
      <c r="EV11" s="33" t="s">
        <v>123</v>
      </c>
      <c r="EW11" s="35" t="s">
        <v>132</v>
      </c>
      <c r="EX11" s="31" t="s">
        <v>16</v>
      </c>
      <c r="EY11" s="31" t="s">
        <v>17</v>
      </c>
      <c r="EZ11" s="31" t="s">
        <v>133</v>
      </c>
      <c r="FA11" s="36" t="s">
        <v>18</v>
      </c>
      <c r="FB11" s="35" t="s">
        <v>132</v>
      </c>
      <c r="FC11" s="31" t="s">
        <v>16</v>
      </c>
      <c r="FD11" s="31" t="s">
        <v>17</v>
      </c>
      <c r="FE11" s="31" t="s">
        <v>133</v>
      </c>
      <c r="FF11" s="36" t="s">
        <v>18</v>
      </c>
      <c r="FG11" s="35" t="s">
        <v>132</v>
      </c>
      <c r="FH11" s="31" t="s">
        <v>16</v>
      </c>
      <c r="FI11" s="31" t="s">
        <v>17</v>
      </c>
      <c r="FJ11" s="31" t="s">
        <v>133</v>
      </c>
      <c r="FK11" s="36" t="s">
        <v>18</v>
      </c>
      <c r="FL11" s="35" t="s">
        <v>132</v>
      </c>
      <c r="FM11" s="31" t="s">
        <v>16</v>
      </c>
      <c r="FN11" s="31" t="s">
        <v>17</v>
      </c>
      <c r="FO11" s="31" t="s">
        <v>133</v>
      </c>
      <c r="FP11" s="36" t="s">
        <v>18</v>
      </c>
      <c r="FQ11" s="87"/>
      <c r="FR11" s="87"/>
    </row>
    <row r="12" spans="1:174" ht="12.75" customHeight="1" x14ac:dyDescent="0.2">
      <c r="A12" s="10" t="s">
        <v>24</v>
      </c>
      <c r="B12" s="84" t="s">
        <v>23</v>
      </c>
      <c r="C12" s="85"/>
      <c r="D12" s="19" t="s">
        <v>108</v>
      </c>
      <c r="E12" s="19">
        <f>E13+E15+E16+E17</f>
        <v>15</v>
      </c>
      <c r="F12" s="19">
        <f>F13+F14+F15+F16+F17</f>
        <v>970</v>
      </c>
      <c r="G12" s="19">
        <f t="shared" ref="G12:BQ12" si="0">G13+G14+G15+G16+G17</f>
        <v>68</v>
      </c>
      <c r="H12" s="19">
        <f t="shared" si="0"/>
        <v>15</v>
      </c>
      <c r="I12" s="19">
        <f t="shared" si="0"/>
        <v>770</v>
      </c>
      <c r="J12" s="19">
        <f t="shared" si="0"/>
        <v>50</v>
      </c>
      <c r="K12" s="19">
        <f t="shared" si="0"/>
        <v>18</v>
      </c>
      <c r="L12" s="19">
        <f t="shared" si="0"/>
        <v>20</v>
      </c>
      <c r="M12" s="19">
        <f t="shared" si="0"/>
        <v>12</v>
      </c>
      <c r="N12" s="19">
        <f t="shared" si="0"/>
        <v>0</v>
      </c>
      <c r="O12" s="19">
        <f t="shared" si="0"/>
        <v>720</v>
      </c>
      <c r="P12" s="19">
        <f t="shared" si="0"/>
        <v>0</v>
      </c>
      <c r="Q12" s="19">
        <f t="shared" si="0"/>
        <v>0</v>
      </c>
      <c r="R12" s="19">
        <f t="shared" si="0"/>
        <v>0</v>
      </c>
      <c r="S12" s="19">
        <f t="shared" si="0"/>
        <v>0</v>
      </c>
      <c r="T12" s="19">
        <f t="shared" si="0"/>
        <v>0</v>
      </c>
      <c r="U12" s="19">
        <f t="shared" si="0"/>
        <v>8</v>
      </c>
      <c r="V12" s="19">
        <v>0</v>
      </c>
      <c r="W12" s="19">
        <f t="shared" si="0"/>
        <v>2</v>
      </c>
      <c r="X12" s="19">
        <f t="shared" si="0"/>
        <v>8</v>
      </c>
      <c r="Y12" s="19">
        <f t="shared" si="0"/>
        <v>76</v>
      </c>
      <c r="Z12" s="19">
        <f t="shared" si="0"/>
        <v>6</v>
      </c>
      <c r="AA12" s="19">
        <v>0</v>
      </c>
      <c r="AB12" s="19">
        <f t="shared" si="0"/>
        <v>4</v>
      </c>
      <c r="AC12" s="19">
        <f t="shared" si="0"/>
        <v>6</v>
      </c>
      <c r="AD12" s="19">
        <f t="shared" si="0"/>
        <v>152</v>
      </c>
      <c r="AE12" s="19">
        <f t="shared" si="0"/>
        <v>4</v>
      </c>
      <c r="AF12" s="19">
        <v>0</v>
      </c>
      <c r="AG12" s="19">
        <f t="shared" si="0"/>
        <v>3</v>
      </c>
      <c r="AH12" s="19">
        <f t="shared" si="0"/>
        <v>4</v>
      </c>
      <c r="AI12" s="19">
        <f t="shared" si="0"/>
        <v>114</v>
      </c>
      <c r="AJ12" s="19">
        <f t="shared" si="0"/>
        <v>32</v>
      </c>
      <c r="AK12" s="19">
        <v>0</v>
      </c>
      <c r="AL12" s="19">
        <f t="shared" si="0"/>
        <v>6</v>
      </c>
      <c r="AM12" s="19">
        <f t="shared" si="0"/>
        <v>32</v>
      </c>
      <c r="AN12" s="19">
        <f t="shared" si="0"/>
        <v>428</v>
      </c>
      <c r="AO12" s="19">
        <f t="shared" si="0"/>
        <v>0</v>
      </c>
      <c r="AP12" s="19">
        <f t="shared" si="0"/>
        <v>100</v>
      </c>
      <c r="AQ12" s="19">
        <f t="shared" si="0"/>
        <v>10</v>
      </c>
      <c r="AR12" s="19">
        <f t="shared" si="0"/>
        <v>4</v>
      </c>
      <c r="AS12" s="19">
        <f t="shared" si="0"/>
        <v>0</v>
      </c>
      <c r="AT12" s="19">
        <f t="shared" si="0"/>
        <v>6</v>
      </c>
      <c r="AU12" s="19">
        <f t="shared" si="0"/>
        <v>0</v>
      </c>
      <c r="AV12" s="19">
        <f t="shared" si="0"/>
        <v>90</v>
      </c>
      <c r="AW12" s="19">
        <f t="shared" si="0"/>
        <v>0</v>
      </c>
      <c r="AX12" s="19">
        <f t="shared" si="0"/>
        <v>0</v>
      </c>
      <c r="AY12" s="19">
        <f t="shared" si="0"/>
        <v>0</v>
      </c>
      <c r="AZ12" s="19">
        <f t="shared" si="0"/>
        <v>0</v>
      </c>
      <c r="BA12" s="19">
        <f t="shared" si="0"/>
        <v>0</v>
      </c>
      <c r="BB12" s="19">
        <f t="shared" si="0"/>
        <v>0</v>
      </c>
      <c r="BC12" s="19">
        <f t="shared" si="0"/>
        <v>0</v>
      </c>
      <c r="BD12" s="19">
        <f t="shared" si="0"/>
        <v>0</v>
      </c>
      <c r="BE12" s="19">
        <f t="shared" si="0"/>
        <v>0</v>
      </c>
      <c r="BF12" s="19">
        <f t="shared" si="0"/>
        <v>0</v>
      </c>
      <c r="BG12" s="19">
        <f t="shared" si="0"/>
        <v>0</v>
      </c>
      <c r="BH12" s="19">
        <f t="shared" si="0"/>
        <v>0</v>
      </c>
      <c r="BI12" s="19">
        <f t="shared" si="0"/>
        <v>0</v>
      </c>
      <c r="BJ12" s="19">
        <f t="shared" si="0"/>
        <v>0</v>
      </c>
      <c r="BK12" s="19">
        <f t="shared" si="0"/>
        <v>0</v>
      </c>
      <c r="BL12" s="19">
        <f t="shared" si="0"/>
        <v>0</v>
      </c>
      <c r="BM12" s="19">
        <f t="shared" si="0"/>
        <v>0</v>
      </c>
      <c r="BN12" s="19">
        <f t="shared" si="0"/>
        <v>0</v>
      </c>
      <c r="BO12" s="19">
        <f t="shared" si="0"/>
        <v>0</v>
      </c>
      <c r="BP12" s="19">
        <f t="shared" si="0"/>
        <v>0</v>
      </c>
      <c r="BQ12" s="19">
        <f t="shared" si="0"/>
        <v>10</v>
      </c>
      <c r="BR12" s="19">
        <v>0</v>
      </c>
      <c r="BS12" s="19">
        <f t="shared" ref="BS12:ED12" si="1">BS13+BS14+BS15+BS16+BS17</f>
        <v>0</v>
      </c>
      <c r="BT12" s="19">
        <f t="shared" si="1"/>
        <v>10</v>
      </c>
      <c r="BU12" s="19">
        <f t="shared" si="1"/>
        <v>100</v>
      </c>
      <c r="BV12" s="19">
        <f t="shared" si="1"/>
        <v>0</v>
      </c>
      <c r="BW12" s="19">
        <f t="shared" si="1"/>
        <v>100</v>
      </c>
      <c r="BX12" s="19">
        <f t="shared" si="1"/>
        <v>8</v>
      </c>
      <c r="BY12" s="19">
        <f t="shared" si="1"/>
        <v>2</v>
      </c>
      <c r="BZ12" s="19">
        <f t="shared" si="1"/>
        <v>0</v>
      </c>
      <c r="CA12" s="19">
        <f t="shared" si="1"/>
        <v>6</v>
      </c>
      <c r="CB12" s="19">
        <f t="shared" si="1"/>
        <v>0</v>
      </c>
      <c r="CC12" s="19">
        <f t="shared" si="1"/>
        <v>92</v>
      </c>
      <c r="CD12" s="19">
        <f t="shared" si="1"/>
        <v>0</v>
      </c>
      <c r="CE12" s="19">
        <f t="shared" si="1"/>
        <v>0</v>
      </c>
      <c r="CF12" s="19">
        <f t="shared" si="1"/>
        <v>0</v>
      </c>
      <c r="CG12" s="19">
        <f t="shared" si="1"/>
        <v>0</v>
      </c>
      <c r="CH12" s="19">
        <f t="shared" si="1"/>
        <v>0</v>
      </c>
      <c r="CI12" s="19">
        <f t="shared" si="1"/>
        <v>0</v>
      </c>
      <c r="CJ12" s="19">
        <f t="shared" si="1"/>
        <v>0</v>
      </c>
      <c r="CK12" s="19">
        <f t="shared" si="1"/>
        <v>0</v>
      </c>
      <c r="CL12" s="19">
        <f t="shared" si="1"/>
        <v>0</v>
      </c>
      <c r="CM12" s="19">
        <f t="shared" si="1"/>
        <v>0</v>
      </c>
      <c r="CN12" s="19">
        <f t="shared" si="1"/>
        <v>0</v>
      </c>
      <c r="CO12" s="19">
        <f t="shared" si="1"/>
        <v>0</v>
      </c>
      <c r="CP12" s="19">
        <f t="shared" si="1"/>
        <v>0</v>
      </c>
      <c r="CQ12" s="19">
        <f t="shared" si="1"/>
        <v>0</v>
      </c>
      <c r="CR12" s="19">
        <f t="shared" si="1"/>
        <v>0</v>
      </c>
      <c r="CS12" s="19">
        <f t="shared" si="1"/>
        <v>0</v>
      </c>
      <c r="CT12" s="19">
        <f t="shared" si="1"/>
        <v>0</v>
      </c>
      <c r="CU12" s="19">
        <f t="shared" si="1"/>
        <v>0</v>
      </c>
      <c r="CV12" s="19">
        <f t="shared" si="1"/>
        <v>0</v>
      </c>
      <c r="CW12" s="19">
        <f t="shared" si="1"/>
        <v>0</v>
      </c>
      <c r="CX12" s="19">
        <f t="shared" si="1"/>
        <v>8</v>
      </c>
      <c r="CY12" s="19">
        <f t="shared" si="1"/>
        <v>0</v>
      </c>
      <c r="CZ12" s="19">
        <f t="shared" si="1"/>
        <v>0</v>
      </c>
      <c r="DA12" s="19">
        <f t="shared" si="1"/>
        <v>8</v>
      </c>
      <c r="DB12" s="19">
        <f t="shared" si="1"/>
        <v>100</v>
      </c>
      <c r="DC12" s="19">
        <f t="shared" si="1"/>
        <v>0</v>
      </c>
      <c r="DD12" s="19">
        <f t="shared" si="1"/>
        <v>0</v>
      </c>
      <c r="DE12" s="19">
        <f t="shared" si="1"/>
        <v>0</v>
      </c>
      <c r="DF12" s="19">
        <f t="shared" si="1"/>
        <v>0</v>
      </c>
      <c r="DG12" s="19">
        <f t="shared" si="1"/>
        <v>0</v>
      </c>
      <c r="DH12" s="19">
        <f t="shared" si="1"/>
        <v>0</v>
      </c>
      <c r="DI12" s="19">
        <f t="shared" si="1"/>
        <v>0</v>
      </c>
      <c r="DJ12" s="19">
        <f t="shared" si="1"/>
        <v>0</v>
      </c>
      <c r="DK12" s="19">
        <f t="shared" si="1"/>
        <v>0</v>
      </c>
      <c r="DL12" s="19">
        <f t="shared" si="1"/>
        <v>0</v>
      </c>
      <c r="DM12" s="19">
        <f t="shared" si="1"/>
        <v>0</v>
      </c>
      <c r="DN12" s="19">
        <f t="shared" si="1"/>
        <v>0</v>
      </c>
      <c r="DO12" s="19">
        <f t="shared" si="1"/>
        <v>0</v>
      </c>
      <c r="DP12" s="19">
        <f t="shared" si="1"/>
        <v>0</v>
      </c>
      <c r="DQ12" s="19">
        <f t="shared" si="1"/>
        <v>0</v>
      </c>
      <c r="DR12" s="19">
        <f t="shared" si="1"/>
        <v>0</v>
      </c>
      <c r="DS12" s="19">
        <f t="shared" si="1"/>
        <v>0</v>
      </c>
      <c r="DT12" s="19">
        <f t="shared" si="1"/>
        <v>0</v>
      </c>
      <c r="DU12" s="19">
        <f t="shared" si="1"/>
        <v>0</v>
      </c>
      <c r="DV12" s="19">
        <f t="shared" si="1"/>
        <v>0</v>
      </c>
      <c r="DW12" s="19">
        <f t="shared" si="1"/>
        <v>0</v>
      </c>
      <c r="DX12" s="19">
        <f t="shared" si="1"/>
        <v>0</v>
      </c>
      <c r="DY12" s="19">
        <f t="shared" si="1"/>
        <v>0</v>
      </c>
      <c r="DZ12" s="19">
        <f t="shared" si="1"/>
        <v>0</v>
      </c>
      <c r="EA12" s="19">
        <f t="shared" si="1"/>
        <v>0</v>
      </c>
      <c r="EB12" s="19">
        <f t="shared" si="1"/>
        <v>0</v>
      </c>
      <c r="EC12" s="19">
        <f t="shared" si="1"/>
        <v>0</v>
      </c>
      <c r="ED12" s="19">
        <f t="shared" si="1"/>
        <v>0</v>
      </c>
      <c r="EE12" s="19">
        <f t="shared" ref="EE12:FP12" si="2">EE13+EE14+EE15+EE16+EE17</f>
        <v>0</v>
      </c>
      <c r="EF12" s="19">
        <f t="shared" si="2"/>
        <v>0</v>
      </c>
      <c r="EG12" s="19">
        <f t="shared" si="2"/>
        <v>0</v>
      </c>
      <c r="EH12" s="19">
        <f t="shared" si="2"/>
        <v>0</v>
      </c>
      <c r="EI12" s="19">
        <f t="shared" si="2"/>
        <v>0</v>
      </c>
      <c r="EJ12" s="19">
        <f t="shared" si="2"/>
        <v>0</v>
      </c>
      <c r="EK12" s="19">
        <f t="shared" si="2"/>
        <v>0</v>
      </c>
      <c r="EL12" s="19">
        <f t="shared" si="2"/>
        <v>0</v>
      </c>
      <c r="EM12" s="19">
        <f t="shared" si="2"/>
        <v>0</v>
      </c>
      <c r="EN12" s="19">
        <f t="shared" si="2"/>
        <v>0</v>
      </c>
      <c r="EO12" s="19">
        <f t="shared" si="2"/>
        <v>0</v>
      </c>
      <c r="EP12" s="19">
        <f t="shared" si="2"/>
        <v>0</v>
      </c>
      <c r="EQ12" s="19">
        <f t="shared" si="2"/>
        <v>0</v>
      </c>
      <c r="ER12" s="19">
        <f t="shared" si="2"/>
        <v>0</v>
      </c>
      <c r="ES12" s="19">
        <f t="shared" si="2"/>
        <v>0</v>
      </c>
      <c r="ET12" s="19">
        <f t="shared" si="2"/>
        <v>0</v>
      </c>
      <c r="EU12" s="19">
        <f t="shared" si="2"/>
        <v>0</v>
      </c>
      <c r="EV12" s="19">
        <f t="shared" si="2"/>
        <v>0</v>
      </c>
      <c r="EW12" s="19">
        <f t="shared" si="2"/>
        <v>0</v>
      </c>
      <c r="EX12" s="19">
        <f t="shared" si="2"/>
        <v>0</v>
      </c>
      <c r="EY12" s="19">
        <f t="shared" si="2"/>
        <v>0</v>
      </c>
      <c r="EZ12" s="19">
        <f t="shared" si="2"/>
        <v>0</v>
      </c>
      <c r="FA12" s="19">
        <f t="shared" si="2"/>
        <v>0</v>
      </c>
      <c r="FB12" s="19">
        <f t="shared" si="2"/>
        <v>0</v>
      </c>
      <c r="FC12" s="19">
        <f t="shared" si="2"/>
        <v>0</v>
      </c>
      <c r="FD12" s="19">
        <f t="shared" si="2"/>
        <v>0</v>
      </c>
      <c r="FE12" s="19">
        <f t="shared" si="2"/>
        <v>0</v>
      </c>
      <c r="FF12" s="19">
        <f t="shared" si="2"/>
        <v>0</v>
      </c>
      <c r="FG12" s="19">
        <f t="shared" si="2"/>
        <v>0</v>
      </c>
      <c r="FH12" s="19">
        <f t="shared" si="2"/>
        <v>0</v>
      </c>
      <c r="FI12" s="19">
        <f t="shared" si="2"/>
        <v>0</v>
      </c>
      <c r="FJ12" s="19">
        <f t="shared" si="2"/>
        <v>0</v>
      </c>
      <c r="FK12" s="19">
        <f t="shared" si="2"/>
        <v>0</v>
      </c>
      <c r="FL12" s="19">
        <f t="shared" si="2"/>
        <v>0</v>
      </c>
      <c r="FM12" s="19">
        <f t="shared" si="2"/>
        <v>0</v>
      </c>
      <c r="FN12" s="19">
        <f t="shared" si="2"/>
        <v>0</v>
      </c>
      <c r="FO12" s="19">
        <f t="shared" si="2"/>
        <v>0</v>
      </c>
      <c r="FP12" s="19">
        <f t="shared" si="2"/>
        <v>0</v>
      </c>
      <c r="FQ12" s="26"/>
      <c r="FR12" s="39" t="s">
        <v>137</v>
      </c>
    </row>
    <row r="13" spans="1:174" ht="25.5" customHeight="1" x14ac:dyDescent="0.2">
      <c r="A13" s="12">
        <v>1</v>
      </c>
      <c r="B13" s="13" t="s">
        <v>35</v>
      </c>
      <c r="C13" s="14" t="s">
        <v>36</v>
      </c>
      <c r="D13" s="20">
        <v>0</v>
      </c>
      <c r="E13" s="20">
        <v>1</v>
      </c>
      <c r="F13" s="20">
        <v>38</v>
      </c>
      <c r="G13" s="20">
        <v>6</v>
      </c>
      <c r="H13" s="20">
        <v>1</v>
      </c>
      <c r="I13" s="20">
        <v>38</v>
      </c>
      <c r="J13" s="20">
        <v>6</v>
      </c>
      <c r="K13" s="20">
        <v>2</v>
      </c>
      <c r="L13" s="20">
        <v>4</v>
      </c>
      <c r="M13" s="20"/>
      <c r="N13" s="20"/>
      <c r="O13" s="20">
        <v>32</v>
      </c>
      <c r="P13" s="15"/>
      <c r="Q13" s="16"/>
      <c r="R13" s="16"/>
      <c r="S13" s="16"/>
      <c r="T13" s="15"/>
      <c r="U13" s="15">
        <v>6</v>
      </c>
      <c r="V13" s="15" t="s">
        <v>116</v>
      </c>
      <c r="W13" s="15">
        <v>1</v>
      </c>
      <c r="X13" s="15">
        <v>6</v>
      </c>
      <c r="Y13" s="15">
        <v>38</v>
      </c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6"/>
      <c r="AY13" s="16"/>
      <c r="AZ13" s="16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6"/>
      <c r="CE13" s="16"/>
      <c r="CF13" s="16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6"/>
      <c r="DL13" s="16"/>
      <c r="DM13" s="16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6"/>
      <c r="EP13" s="15"/>
      <c r="EQ13" s="15"/>
      <c r="ER13" s="15"/>
      <c r="ES13" s="16"/>
      <c r="ET13" s="16"/>
      <c r="EU13" s="16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6"/>
      <c r="FQ13" s="27" t="s">
        <v>102</v>
      </c>
      <c r="FR13" s="27" t="s">
        <v>138</v>
      </c>
    </row>
    <row r="14" spans="1:174" ht="25.5" customHeight="1" x14ac:dyDescent="0.2">
      <c r="A14" s="12">
        <v>2</v>
      </c>
      <c r="B14" s="13" t="s">
        <v>204</v>
      </c>
      <c r="C14" s="14" t="s">
        <v>36</v>
      </c>
      <c r="D14" s="20">
        <v>0</v>
      </c>
      <c r="E14" s="20">
        <v>0</v>
      </c>
      <c r="F14" s="20">
        <v>400</v>
      </c>
      <c r="G14" s="20">
        <v>38</v>
      </c>
      <c r="H14" s="20"/>
      <c r="I14" s="20">
        <v>200</v>
      </c>
      <c r="J14" s="20">
        <v>20</v>
      </c>
      <c r="K14" s="20">
        <v>8</v>
      </c>
      <c r="L14" s="20"/>
      <c r="M14" s="20">
        <v>12</v>
      </c>
      <c r="N14" s="20"/>
      <c r="O14" s="20">
        <v>180</v>
      </c>
      <c r="P14" s="15"/>
      <c r="Q14" s="16"/>
      <c r="R14" s="16"/>
      <c r="S14" s="16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>
        <v>20</v>
      </c>
      <c r="AK14" s="15" t="s">
        <v>103</v>
      </c>
      <c r="AL14" s="15"/>
      <c r="AM14" s="15">
        <v>20</v>
      </c>
      <c r="AN14" s="15">
        <v>200</v>
      </c>
      <c r="AO14" s="15"/>
      <c r="AP14" s="15">
        <v>100</v>
      </c>
      <c r="AQ14" s="15">
        <v>10</v>
      </c>
      <c r="AR14" s="15">
        <v>4</v>
      </c>
      <c r="AS14" s="15"/>
      <c r="AT14" s="15">
        <v>6</v>
      </c>
      <c r="AU14" s="15"/>
      <c r="AV14" s="15">
        <v>90</v>
      </c>
      <c r="AW14" s="15"/>
      <c r="AX14" s="16"/>
      <c r="AY14" s="16"/>
      <c r="AZ14" s="16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>
        <v>10</v>
      </c>
      <c r="BR14" s="15" t="s">
        <v>103</v>
      </c>
      <c r="BS14" s="15"/>
      <c r="BT14" s="15">
        <v>10</v>
      </c>
      <c r="BU14" s="15">
        <v>100</v>
      </c>
      <c r="BV14" s="15"/>
      <c r="BW14" s="15">
        <v>100</v>
      </c>
      <c r="BX14" s="15">
        <v>8</v>
      </c>
      <c r="BY14" s="15">
        <v>2</v>
      </c>
      <c r="BZ14" s="15"/>
      <c r="CA14" s="15">
        <v>6</v>
      </c>
      <c r="CB14" s="15"/>
      <c r="CC14" s="15">
        <v>92</v>
      </c>
      <c r="CD14" s="16"/>
      <c r="CE14" s="16"/>
      <c r="CF14" s="16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>
        <v>8</v>
      </c>
      <c r="CY14" s="15"/>
      <c r="CZ14" s="15"/>
      <c r="DA14" s="15">
        <v>8</v>
      </c>
      <c r="DB14" s="15">
        <v>100</v>
      </c>
      <c r="DC14" s="15"/>
      <c r="DD14" s="15"/>
      <c r="DE14" s="15"/>
      <c r="DF14" s="15"/>
      <c r="DG14" s="15"/>
      <c r="DH14" s="15"/>
      <c r="DI14" s="15"/>
      <c r="DJ14" s="15"/>
      <c r="DK14" s="16"/>
      <c r="DL14" s="16"/>
      <c r="DM14" s="16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6"/>
      <c r="EP14" s="15"/>
      <c r="EQ14" s="15"/>
      <c r="ER14" s="15"/>
      <c r="ES14" s="16"/>
      <c r="ET14" s="16"/>
      <c r="EU14" s="16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6"/>
      <c r="FQ14" s="27" t="s">
        <v>103</v>
      </c>
      <c r="FR14" s="40" t="s">
        <v>139</v>
      </c>
    </row>
    <row r="15" spans="1:174" ht="25.5" customHeight="1" x14ac:dyDescent="0.2">
      <c r="A15" s="12">
        <v>3</v>
      </c>
      <c r="B15" s="13" t="s">
        <v>203</v>
      </c>
      <c r="C15" s="14" t="s">
        <v>36</v>
      </c>
      <c r="D15" s="20">
        <v>0</v>
      </c>
      <c r="E15" s="20">
        <v>4</v>
      </c>
      <c r="F15" s="20">
        <v>152</v>
      </c>
      <c r="G15" s="20">
        <v>6</v>
      </c>
      <c r="H15" s="20">
        <v>4</v>
      </c>
      <c r="I15" s="20">
        <v>152</v>
      </c>
      <c r="J15" s="20">
        <v>6</v>
      </c>
      <c r="K15" s="20">
        <v>2</v>
      </c>
      <c r="L15" s="20">
        <v>4</v>
      </c>
      <c r="M15" s="20"/>
      <c r="N15" s="20"/>
      <c r="O15" s="20">
        <v>146</v>
      </c>
      <c r="P15" s="15"/>
      <c r="Q15" s="16"/>
      <c r="R15" s="16"/>
      <c r="S15" s="16"/>
      <c r="T15" s="15"/>
      <c r="U15" s="15">
        <v>2</v>
      </c>
      <c r="V15" s="15" t="s">
        <v>102</v>
      </c>
      <c r="W15" s="15">
        <v>1</v>
      </c>
      <c r="X15" s="15">
        <v>2</v>
      </c>
      <c r="Y15" s="15">
        <v>38</v>
      </c>
      <c r="Z15" s="15">
        <v>4</v>
      </c>
      <c r="AA15" s="15" t="s">
        <v>116</v>
      </c>
      <c r="AB15" s="15">
        <v>3</v>
      </c>
      <c r="AC15" s="15">
        <v>4</v>
      </c>
      <c r="AD15" s="15">
        <v>114</v>
      </c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6"/>
      <c r="AY15" s="16"/>
      <c r="AZ15" s="16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6"/>
      <c r="CE15" s="16"/>
      <c r="CF15" s="16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6"/>
      <c r="DL15" s="16"/>
      <c r="DM15" s="16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6"/>
      <c r="EP15" s="15"/>
      <c r="EQ15" s="15"/>
      <c r="ER15" s="15"/>
      <c r="ES15" s="16"/>
      <c r="ET15" s="16"/>
      <c r="EU15" s="16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6"/>
      <c r="FQ15" s="27" t="s">
        <v>102</v>
      </c>
      <c r="FR15" s="27" t="s">
        <v>140</v>
      </c>
    </row>
    <row r="16" spans="1:174" ht="25.5" customHeight="1" x14ac:dyDescent="0.2">
      <c r="A16" s="12">
        <v>4</v>
      </c>
      <c r="B16" s="13" t="s">
        <v>202</v>
      </c>
      <c r="C16" s="14" t="s">
        <v>36</v>
      </c>
      <c r="D16" s="20">
        <v>0</v>
      </c>
      <c r="E16" s="20">
        <v>4</v>
      </c>
      <c r="F16" s="20">
        <v>152</v>
      </c>
      <c r="G16" s="20">
        <v>6</v>
      </c>
      <c r="H16" s="20">
        <v>4</v>
      </c>
      <c r="I16" s="20">
        <v>152</v>
      </c>
      <c r="J16" s="20">
        <v>6</v>
      </c>
      <c r="K16" s="20">
        <v>2</v>
      </c>
      <c r="L16" s="20">
        <v>4</v>
      </c>
      <c r="M16" s="20"/>
      <c r="N16" s="20"/>
      <c r="O16" s="20">
        <v>146</v>
      </c>
      <c r="P16" s="15"/>
      <c r="Q16" s="16"/>
      <c r="R16" s="16"/>
      <c r="S16" s="16"/>
      <c r="T16" s="15"/>
      <c r="U16" s="15"/>
      <c r="V16" s="15"/>
      <c r="W16" s="15"/>
      <c r="X16" s="15"/>
      <c r="Y16" s="15"/>
      <c r="Z16" s="15">
        <v>2</v>
      </c>
      <c r="AA16" s="15" t="s">
        <v>102</v>
      </c>
      <c r="AB16" s="15">
        <v>1</v>
      </c>
      <c r="AC16" s="15">
        <v>2</v>
      </c>
      <c r="AD16" s="15">
        <v>38</v>
      </c>
      <c r="AE16" s="15">
        <v>4</v>
      </c>
      <c r="AF16" s="15" t="s">
        <v>116</v>
      </c>
      <c r="AG16" s="15">
        <v>3</v>
      </c>
      <c r="AH16" s="15">
        <v>4</v>
      </c>
      <c r="AI16" s="15">
        <v>114</v>
      </c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6"/>
      <c r="AY16" s="16"/>
      <c r="AZ16" s="16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6"/>
      <c r="CE16" s="16"/>
      <c r="CF16" s="16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6"/>
      <c r="DL16" s="16"/>
      <c r="DM16" s="16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6"/>
      <c r="EP16" s="15"/>
      <c r="EQ16" s="15"/>
      <c r="ER16" s="15"/>
      <c r="ES16" s="16"/>
      <c r="ET16" s="16"/>
      <c r="EU16" s="16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6"/>
      <c r="FQ16" s="27" t="s">
        <v>102</v>
      </c>
      <c r="FR16" s="27" t="s">
        <v>141</v>
      </c>
    </row>
    <row r="17" spans="1:174" ht="25.5" customHeight="1" x14ac:dyDescent="0.2">
      <c r="A17" s="10"/>
      <c r="B17" s="82" t="s">
        <v>51</v>
      </c>
      <c r="C17" s="83"/>
      <c r="D17" s="19"/>
      <c r="E17" s="19">
        <f>SUM(E18:E19)</f>
        <v>6</v>
      </c>
      <c r="F17" s="19">
        <f t="shared" ref="F17:BQ17" si="3">SUM(F18:F19)</f>
        <v>228</v>
      </c>
      <c r="G17" s="19">
        <f t="shared" si="3"/>
        <v>12</v>
      </c>
      <c r="H17" s="19">
        <f t="shared" si="3"/>
        <v>6</v>
      </c>
      <c r="I17" s="19">
        <f t="shared" si="3"/>
        <v>228</v>
      </c>
      <c r="J17" s="19">
        <f t="shared" si="3"/>
        <v>12</v>
      </c>
      <c r="K17" s="19">
        <f t="shared" si="3"/>
        <v>4</v>
      </c>
      <c r="L17" s="19">
        <f t="shared" si="3"/>
        <v>8</v>
      </c>
      <c r="M17" s="19">
        <f t="shared" si="3"/>
        <v>0</v>
      </c>
      <c r="N17" s="19">
        <f t="shared" si="3"/>
        <v>0</v>
      </c>
      <c r="O17" s="19">
        <f t="shared" si="3"/>
        <v>216</v>
      </c>
      <c r="P17" s="19">
        <f t="shared" si="3"/>
        <v>0</v>
      </c>
      <c r="Q17" s="19">
        <f t="shared" si="3"/>
        <v>0</v>
      </c>
      <c r="R17" s="19">
        <f t="shared" si="3"/>
        <v>0</v>
      </c>
      <c r="S17" s="19">
        <f t="shared" si="3"/>
        <v>0</v>
      </c>
      <c r="T17" s="19">
        <f t="shared" si="3"/>
        <v>0</v>
      </c>
      <c r="U17" s="19">
        <f t="shared" si="3"/>
        <v>0</v>
      </c>
      <c r="V17" s="19">
        <f t="shared" si="3"/>
        <v>0</v>
      </c>
      <c r="W17" s="19">
        <f t="shared" si="3"/>
        <v>0</v>
      </c>
      <c r="X17" s="19">
        <f t="shared" si="3"/>
        <v>0</v>
      </c>
      <c r="Y17" s="19">
        <f t="shared" si="3"/>
        <v>0</v>
      </c>
      <c r="Z17" s="19">
        <f t="shared" si="3"/>
        <v>0</v>
      </c>
      <c r="AA17" s="19">
        <f t="shared" si="3"/>
        <v>0</v>
      </c>
      <c r="AB17" s="19">
        <f t="shared" si="3"/>
        <v>0</v>
      </c>
      <c r="AC17" s="19">
        <f t="shared" si="3"/>
        <v>0</v>
      </c>
      <c r="AD17" s="19">
        <f t="shared" si="3"/>
        <v>0</v>
      </c>
      <c r="AE17" s="19">
        <f t="shared" si="3"/>
        <v>0</v>
      </c>
      <c r="AF17" s="19">
        <f t="shared" si="3"/>
        <v>0</v>
      </c>
      <c r="AG17" s="19">
        <f t="shared" si="3"/>
        <v>0</v>
      </c>
      <c r="AH17" s="19">
        <f t="shared" si="3"/>
        <v>0</v>
      </c>
      <c r="AI17" s="19">
        <f t="shared" si="3"/>
        <v>0</v>
      </c>
      <c r="AJ17" s="19">
        <f t="shared" si="3"/>
        <v>12</v>
      </c>
      <c r="AK17" s="19">
        <f t="shared" si="3"/>
        <v>0</v>
      </c>
      <c r="AL17" s="19">
        <f t="shared" si="3"/>
        <v>6</v>
      </c>
      <c r="AM17" s="19">
        <f t="shared" si="3"/>
        <v>12</v>
      </c>
      <c r="AN17" s="19">
        <f t="shared" si="3"/>
        <v>228</v>
      </c>
      <c r="AO17" s="19">
        <f t="shared" si="3"/>
        <v>0</v>
      </c>
      <c r="AP17" s="19">
        <f t="shared" si="3"/>
        <v>0</v>
      </c>
      <c r="AQ17" s="19">
        <f t="shared" si="3"/>
        <v>0</v>
      </c>
      <c r="AR17" s="19">
        <f t="shared" si="3"/>
        <v>0</v>
      </c>
      <c r="AS17" s="19">
        <f t="shared" si="3"/>
        <v>0</v>
      </c>
      <c r="AT17" s="19">
        <f t="shared" si="3"/>
        <v>0</v>
      </c>
      <c r="AU17" s="19">
        <f t="shared" si="3"/>
        <v>0</v>
      </c>
      <c r="AV17" s="19">
        <f t="shared" si="3"/>
        <v>0</v>
      </c>
      <c r="AW17" s="19">
        <f t="shared" si="3"/>
        <v>0</v>
      </c>
      <c r="AX17" s="19">
        <f t="shared" si="3"/>
        <v>0</v>
      </c>
      <c r="AY17" s="19">
        <f t="shared" si="3"/>
        <v>0</v>
      </c>
      <c r="AZ17" s="19">
        <f t="shared" si="3"/>
        <v>0</v>
      </c>
      <c r="BA17" s="19">
        <f t="shared" si="3"/>
        <v>0</v>
      </c>
      <c r="BB17" s="19">
        <f t="shared" si="3"/>
        <v>0</v>
      </c>
      <c r="BC17" s="19">
        <f t="shared" si="3"/>
        <v>0</v>
      </c>
      <c r="BD17" s="19">
        <f t="shared" si="3"/>
        <v>0</v>
      </c>
      <c r="BE17" s="19">
        <f t="shared" si="3"/>
        <v>0</v>
      </c>
      <c r="BF17" s="19">
        <f t="shared" si="3"/>
        <v>0</v>
      </c>
      <c r="BG17" s="19">
        <f t="shared" si="3"/>
        <v>0</v>
      </c>
      <c r="BH17" s="19">
        <f t="shared" si="3"/>
        <v>0</v>
      </c>
      <c r="BI17" s="19">
        <f t="shared" si="3"/>
        <v>0</v>
      </c>
      <c r="BJ17" s="19">
        <f t="shared" si="3"/>
        <v>0</v>
      </c>
      <c r="BK17" s="19">
        <f t="shared" si="3"/>
        <v>0</v>
      </c>
      <c r="BL17" s="19">
        <f t="shared" si="3"/>
        <v>0</v>
      </c>
      <c r="BM17" s="19">
        <f t="shared" si="3"/>
        <v>0</v>
      </c>
      <c r="BN17" s="19">
        <f t="shared" si="3"/>
        <v>0</v>
      </c>
      <c r="BO17" s="19">
        <f t="shared" si="3"/>
        <v>0</v>
      </c>
      <c r="BP17" s="19">
        <f t="shared" si="3"/>
        <v>0</v>
      </c>
      <c r="BQ17" s="19">
        <f t="shared" si="3"/>
        <v>0</v>
      </c>
      <c r="BR17" s="19">
        <f t="shared" ref="BR17:EC17" si="4">SUM(BR18:BR19)</f>
        <v>0</v>
      </c>
      <c r="BS17" s="19">
        <f t="shared" si="4"/>
        <v>0</v>
      </c>
      <c r="BT17" s="19">
        <f t="shared" si="4"/>
        <v>0</v>
      </c>
      <c r="BU17" s="19">
        <f t="shared" si="4"/>
        <v>0</v>
      </c>
      <c r="BV17" s="19">
        <f t="shared" si="4"/>
        <v>0</v>
      </c>
      <c r="BW17" s="19">
        <f t="shared" si="4"/>
        <v>0</v>
      </c>
      <c r="BX17" s="19">
        <f t="shared" si="4"/>
        <v>0</v>
      </c>
      <c r="BY17" s="19">
        <f t="shared" si="4"/>
        <v>0</v>
      </c>
      <c r="BZ17" s="19">
        <f t="shared" si="4"/>
        <v>0</v>
      </c>
      <c r="CA17" s="19">
        <f t="shared" si="4"/>
        <v>0</v>
      </c>
      <c r="CB17" s="19">
        <f t="shared" si="4"/>
        <v>0</v>
      </c>
      <c r="CC17" s="19">
        <f t="shared" si="4"/>
        <v>0</v>
      </c>
      <c r="CD17" s="19">
        <f t="shared" si="4"/>
        <v>0</v>
      </c>
      <c r="CE17" s="19">
        <f t="shared" si="4"/>
        <v>0</v>
      </c>
      <c r="CF17" s="19">
        <f t="shared" si="4"/>
        <v>0</v>
      </c>
      <c r="CG17" s="19">
        <f t="shared" si="4"/>
        <v>0</v>
      </c>
      <c r="CH17" s="19">
        <f t="shared" si="4"/>
        <v>0</v>
      </c>
      <c r="CI17" s="19">
        <f t="shared" si="4"/>
        <v>0</v>
      </c>
      <c r="CJ17" s="19">
        <f t="shared" si="4"/>
        <v>0</v>
      </c>
      <c r="CK17" s="19">
        <f t="shared" si="4"/>
        <v>0</v>
      </c>
      <c r="CL17" s="19">
        <f t="shared" si="4"/>
        <v>0</v>
      </c>
      <c r="CM17" s="19">
        <f t="shared" si="4"/>
        <v>0</v>
      </c>
      <c r="CN17" s="19">
        <f t="shared" si="4"/>
        <v>0</v>
      </c>
      <c r="CO17" s="19">
        <f t="shared" si="4"/>
        <v>0</v>
      </c>
      <c r="CP17" s="19">
        <f t="shared" si="4"/>
        <v>0</v>
      </c>
      <c r="CQ17" s="19">
        <f t="shared" si="4"/>
        <v>0</v>
      </c>
      <c r="CR17" s="19">
        <f t="shared" si="4"/>
        <v>0</v>
      </c>
      <c r="CS17" s="19">
        <f t="shared" si="4"/>
        <v>0</v>
      </c>
      <c r="CT17" s="19">
        <f t="shared" si="4"/>
        <v>0</v>
      </c>
      <c r="CU17" s="19">
        <f t="shared" si="4"/>
        <v>0</v>
      </c>
      <c r="CV17" s="19">
        <f t="shared" si="4"/>
        <v>0</v>
      </c>
      <c r="CW17" s="19">
        <f t="shared" si="4"/>
        <v>0</v>
      </c>
      <c r="CX17" s="19">
        <f t="shared" si="4"/>
        <v>0</v>
      </c>
      <c r="CY17" s="19">
        <f t="shared" si="4"/>
        <v>0</v>
      </c>
      <c r="CZ17" s="19">
        <f t="shared" si="4"/>
        <v>0</v>
      </c>
      <c r="DA17" s="19">
        <f t="shared" si="4"/>
        <v>0</v>
      </c>
      <c r="DB17" s="19">
        <f t="shared" si="4"/>
        <v>0</v>
      </c>
      <c r="DC17" s="19">
        <f t="shared" si="4"/>
        <v>0</v>
      </c>
      <c r="DD17" s="19">
        <f t="shared" si="4"/>
        <v>0</v>
      </c>
      <c r="DE17" s="19">
        <f t="shared" si="4"/>
        <v>0</v>
      </c>
      <c r="DF17" s="19">
        <f t="shared" si="4"/>
        <v>0</v>
      </c>
      <c r="DG17" s="19">
        <f t="shared" si="4"/>
        <v>0</v>
      </c>
      <c r="DH17" s="19">
        <f t="shared" si="4"/>
        <v>0</v>
      </c>
      <c r="DI17" s="19">
        <f t="shared" si="4"/>
        <v>0</v>
      </c>
      <c r="DJ17" s="19">
        <f t="shared" si="4"/>
        <v>0</v>
      </c>
      <c r="DK17" s="19">
        <f t="shared" si="4"/>
        <v>0</v>
      </c>
      <c r="DL17" s="19">
        <f t="shared" si="4"/>
        <v>0</v>
      </c>
      <c r="DM17" s="19">
        <f t="shared" si="4"/>
        <v>0</v>
      </c>
      <c r="DN17" s="19">
        <f t="shared" si="4"/>
        <v>0</v>
      </c>
      <c r="DO17" s="19">
        <f t="shared" si="4"/>
        <v>0</v>
      </c>
      <c r="DP17" s="19">
        <f t="shared" si="4"/>
        <v>0</v>
      </c>
      <c r="DQ17" s="19">
        <f t="shared" si="4"/>
        <v>0</v>
      </c>
      <c r="DR17" s="19">
        <f t="shared" si="4"/>
        <v>0</v>
      </c>
      <c r="DS17" s="19">
        <f t="shared" si="4"/>
        <v>0</v>
      </c>
      <c r="DT17" s="19">
        <f t="shared" si="4"/>
        <v>0</v>
      </c>
      <c r="DU17" s="19">
        <f t="shared" si="4"/>
        <v>0</v>
      </c>
      <c r="DV17" s="19">
        <f t="shared" si="4"/>
        <v>0</v>
      </c>
      <c r="DW17" s="19">
        <f t="shared" si="4"/>
        <v>0</v>
      </c>
      <c r="DX17" s="19">
        <f t="shared" si="4"/>
        <v>0</v>
      </c>
      <c r="DY17" s="19">
        <f t="shared" si="4"/>
        <v>0</v>
      </c>
      <c r="DZ17" s="19">
        <f t="shared" si="4"/>
        <v>0</v>
      </c>
      <c r="EA17" s="19">
        <f t="shared" si="4"/>
        <v>0</v>
      </c>
      <c r="EB17" s="19">
        <f t="shared" si="4"/>
        <v>0</v>
      </c>
      <c r="EC17" s="19">
        <f t="shared" si="4"/>
        <v>0</v>
      </c>
      <c r="ED17" s="19">
        <f t="shared" ref="ED17:FP17" si="5">SUM(ED18:ED19)</f>
        <v>0</v>
      </c>
      <c r="EE17" s="19">
        <f t="shared" si="5"/>
        <v>0</v>
      </c>
      <c r="EF17" s="19">
        <f t="shared" si="5"/>
        <v>0</v>
      </c>
      <c r="EG17" s="19">
        <f t="shared" si="5"/>
        <v>0</v>
      </c>
      <c r="EH17" s="19">
        <f t="shared" si="5"/>
        <v>0</v>
      </c>
      <c r="EI17" s="19">
        <f t="shared" si="5"/>
        <v>0</v>
      </c>
      <c r="EJ17" s="19">
        <f t="shared" si="5"/>
        <v>0</v>
      </c>
      <c r="EK17" s="19">
        <f t="shared" si="5"/>
        <v>0</v>
      </c>
      <c r="EL17" s="19">
        <f t="shared" si="5"/>
        <v>0</v>
      </c>
      <c r="EM17" s="19">
        <f t="shared" si="5"/>
        <v>0</v>
      </c>
      <c r="EN17" s="19">
        <f t="shared" si="5"/>
        <v>0</v>
      </c>
      <c r="EO17" s="19">
        <f t="shared" si="5"/>
        <v>0</v>
      </c>
      <c r="EP17" s="19">
        <f t="shared" si="5"/>
        <v>0</v>
      </c>
      <c r="EQ17" s="19">
        <f t="shared" si="5"/>
        <v>0</v>
      </c>
      <c r="ER17" s="19">
        <f t="shared" si="5"/>
        <v>0</v>
      </c>
      <c r="ES17" s="19">
        <f t="shared" si="5"/>
        <v>0</v>
      </c>
      <c r="ET17" s="19">
        <f t="shared" si="5"/>
        <v>0</v>
      </c>
      <c r="EU17" s="19">
        <f t="shared" si="5"/>
        <v>0</v>
      </c>
      <c r="EV17" s="19">
        <f t="shared" si="5"/>
        <v>0</v>
      </c>
      <c r="EW17" s="19">
        <f t="shared" si="5"/>
        <v>0</v>
      </c>
      <c r="EX17" s="19">
        <f t="shared" si="5"/>
        <v>0</v>
      </c>
      <c r="EY17" s="19">
        <f t="shared" si="5"/>
        <v>0</v>
      </c>
      <c r="EZ17" s="19">
        <f t="shared" si="5"/>
        <v>0</v>
      </c>
      <c r="FA17" s="19">
        <f t="shared" si="5"/>
        <v>0</v>
      </c>
      <c r="FB17" s="19">
        <f t="shared" si="5"/>
        <v>0</v>
      </c>
      <c r="FC17" s="19">
        <f t="shared" si="5"/>
        <v>0</v>
      </c>
      <c r="FD17" s="19">
        <f t="shared" si="5"/>
        <v>0</v>
      </c>
      <c r="FE17" s="19">
        <f t="shared" si="5"/>
        <v>0</v>
      </c>
      <c r="FF17" s="19">
        <f t="shared" si="5"/>
        <v>0</v>
      </c>
      <c r="FG17" s="19">
        <f t="shared" si="5"/>
        <v>0</v>
      </c>
      <c r="FH17" s="19">
        <f t="shared" si="5"/>
        <v>0</v>
      </c>
      <c r="FI17" s="19">
        <f t="shared" si="5"/>
        <v>0</v>
      </c>
      <c r="FJ17" s="19">
        <f t="shared" si="5"/>
        <v>0</v>
      </c>
      <c r="FK17" s="19">
        <f t="shared" si="5"/>
        <v>0</v>
      </c>
      <c r="FL17" s="19">
        <f t="shared" si="5"/>
        <v>0</v>
      </c>
      <c r="FM17" s="19">
        <f t="shared" si="5"/>
        <v>0</v>
      </c>
      <c r="FN17" s="19">
        <f t="shared" si="5"/>
        <v>0</v>
      </c>
      <c r="FO17" s="19">
        <f t="shared" si="5"/>
        <v>0</v>
      </c>
      <c r="FP17" s="19">
        <f t="shared" si="5"/>
        <v>0</v>
      </c>
      <c r="FQ17" s="26"/>
      <c r="FR17" s="41"/>
    </row>
    <row r="18" spans="1:174" ht="25.5" customHeight="1" x14ac:dyDescent="0.2">
      <c r="A18" s="12">
        <v>1</v>
      </c>
      <c r="B18" s="17" t="s">
        <v>201</v>
      </c>
      <c r="C18" s="14" t="s">
        <v>36</v>
      </c>
      <c r="D18" s="20">
        <v>0</v>
      </c>
      <c r="E18" s="20">
        <v>3</v>
      </c>
      <c r="F18" s="20">
        <v>114</v>
      </c>
      <c r="G18" s="20">
        <v>6</v>
      </c>
      <c r="H18" s="20">
        <v>3</v>
      </c>
      <c r="I18" s="20">
        <v>114</v>
      </c>
      <c r="J18" s="20">
        <v>6</v>
      </c>
      <c r="K18" s="20">
        <v>2</v>
      </c>
      <c r="L18" s="20">
        <v>4</v>
      </c>
      <c r="M18" s="20"/>
      <c r="N18" s="20"/>
      <c r="O18" s="20">
        <v>108</v>
      </c>
      <c r="P18" s="15"/>
      <c r="Q18" s="16"/>
      <c r="R18" s="16"/>
      <c r="S18" s="16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>
        <v>6</v>
      </c>
      <c r="AK18" s="15" t="s">
        <v>116</v>
      </c>
      <c r="AL18" s="15">
        <v>3</v>
      </c>
      <c r="AM18" s="15">
        <v>6</v>
      </c>
      <c r="AN18" s="15">
        <v>114</v>
      </c>
      <c r="AO18" s="15"/>
      <c r="AP18" s="15"/>
      <c r="AQ18" s="15"/>
      <c r="AR18" s="15"/>
      <c r="AS18" s="15"/>
      <c r="AT18" s="15"/>
      <c r="AU18" s="15"/>
      <c r="AV18" s="15"/>
      <c r="AW18" s="15"/>
      <c r="AX18" s="16"/>
      <c r="AY18" s="16"/>
      <c r="AZ18" s="16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6"/>
      <c r="CE18" s="16"/>
      <c r="CF18" s="16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6"/>
      <c r="DL18" s="16"/>
      <c r="DM18" s="16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6"/>
      <c r="EP18" s="15"/>
      <c r="EQ18" s="15"/>
      <c r="ER18" s="15"/>
      <c r="ES18" s="16"/>
      <c r="ET18" s="16"/>
      <c r="EU18" s="16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6"/>
      <c r="FQ18" s="27" t="s">
        <v>102</v>
      </c>
      <c r="FR18" s="27" t="s">
        <v>142</v>
      </c>
    </row>
    <row r="19" spans="1:174" ht="25.5" customHeight="1" x14ac:dyDescent="0.2">
      <c r="A19" s="12">
        <v>2</v>
      </c>
      <c r="B19" s="17" t="s">
        <v>200</v>
      </c>
      <c r="C19" s="14" t="s">
        <v>36</v>
      </c>
      <c r="D19" s="20">
        <v>0</v>
      </c>
      <c r="E19" s="20">
        <v>3</v>
      </c>
      <c r="F19" s="20">
        <v>114</v>
      </c>
      <c r="G19" s="20">
        <v>6</v>
      </c>
      <c r="H19" s="20">
        <v>3</v>
      </c>
      <c r="I19" s="20">
        <v>114</v>
      </c>
      <c r="J19" s="20">
        <v>6</v>
      </c>
      <c r="K19" s="20">
        <v>2</v>
      </c>
      <c r="L19" s="20">
        <v>4</v>
      </c>
      <c r="M19" s="20"/>
      <c r="N19" s="20"/>
      <c r="O19" s="20">
        <v>108</v>
      </c>
      <c r="P19" s="15"/>
      <c r="Q19" s="16"/>
      <c r="R19" s="16"/>
      <c r="S19" s="16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>
        <v>6</v>
      </c>
      <c r="AK19" s="15" t="s">
        <v>116</v>
      </c>
      <c r="AL19" s="15">
        <v>3</v>
      </c>
      <c r="AM19" s="15">
        <v>6</v>
      </c>
      <c r="AN19" s="15">
        <v>114</v>
      </c>
      <c r="AO19" s="15"/>
      <c r="AP19" s="15"/>
      <c r="AQ19" s="15"/>
      <c r="AR19" s="15"/>
      <c r="AS19" s="15"/>
      <c r="AT19" s="15"/>
      <c r="AU19" s="15"/>
      <c r="AV19" s="15"/>
      <c r="AW19" s="15"/>
      <c r="AX19" s="16"/>
      <c r="AY19" s="16"/>
      <c r="AZ19" s="16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6"/>
      <c r="CE19" s="16"/>
      <c r="CF19" s="16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6"/>
      <c r="DL19" s="16"/>
      <c r="DM19" s="16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6"/>
      <c r="EP19" s="15"/>
      <c r="EQ19" s="15"/>
      <c r="ER19" s="15"/>
      <c r="ES19" s="16"/>
      <c r="ET19" s="16"/>
      <c r="EU19" s="16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6"/>
      <c r="FQ19" s="27" t="s">
        <v>102</v>
      </c>
      <c r="FR19" s="27" t="s">
        <v>205</v>
      </c>
    </row>
    <row r="20" spans="1:174" ht="25.5" customHeight="1" x14ac:dyDescent="0.2">
      <c r="A20" s="12">
        <v>3</v>
      </c>
      <c r="B20" s="17" t="s">
        <v>199</v>
      </c>
      <c r="C20" s="14" t="s">
        <v>36</v>
      </c>
      <c r="D20" s="20">
        <v>0</v>
      </c>
      <c r="E20" s="20">
        <v>3</v>
      </c>
      <c r="F20" s="20">
        <v>114</v>
      </c>
      <c r="G20" s="20">
        <v>6</v>
      </c>
      <c r="H20" s="20">
        <v>3</v>
      </c>
      <c r="I20" s="20">
        <v>114</v>
      </c>
      <c r="J20" s="20">
        <v>6</v>
      </c>
      <c r="K20" s="20">
        <v>2</v>
      </c>
      <c r="L20" s="20">
        <v>4</v>
      </c>
      <c r="M20" s="20"/>
      <c r="N20" s="20"/>
      <c r="O20" s="20">
        <v>108</v>
      </c>
      <c r="P20" s="15"/>
      <c r="Q20" s="16"/>
      <c r="R20" s="16"/>
      <c r="S20" s="16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>
        <v>6</v>
      </c>
      <c r="AK20" s="15" t="s">
        <v>116</v>
      </c>
      <c r="AL20" s="15">
        <v>3</v>
      </c>
      <c r="AM20" s="15">
        <v>6</v>
      </c>
      <c r="AN20" s="15">
        <v>114</v>
      </c>
      <c r="AO20" s="15"/>
      <c r="AP20" s="15"/>
      <c r="AQ20" s="15"/>
      <c r="AR20" s="15"/>
      <c r="AS20" s="15"/>
      <c r="AT20" s="15"/>
      <c r="AU20" s="15"/>
      <c r="AV20" s="15"/>
      <c r="AW20" s="15"/>
      <c r="AX20" s="16"/>
      <c r="AY20" s="16"/>
      <c r="AZ20" s="16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6"/>
      <c r="CE20" s="16"/>
      <c r="CF20" s="16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6"/>
      <c r="DL20" s="16"/>
      <c r="DM20" s="16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6"/>
      <c r="EP20" s="15"/>
      <c r="EQ20" s="15"/>
      <c r="ER20" s="15"/>
      <c r="ES20" s="16"/>
      <c r="ET20" s="16"/>
      <c r="EU20" s="16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6"/>
      <c r="FQ20" s="27" t="s">
        <v>102</v>
      </c>
      <c r="FR20" s="27" t="s">
        <v>206</v>
      </c>
    </row>
    <row r="21" spans="1:174" ht="38.25" customHeight="1" x14ac:dyDescent="0.2">
      <c r="A21" s="12">
        <v>4</v>
      </c>
      <c r="B21" s="17" t="s">
        <v>198</v>
      </c>
      <c r="C21" s="14" t="s">
        <v>36</v>
      </c>
      <c r="D21" s="20">
        <v>0</v>
      </c>
      <c r="E21" s="20">
        <v>3</v>
      </c>
      <c r="F21" s="20">
        <v>114</v>
      </c>
      <c r="G21" s="20">
        <v>6</v>
      </c>
      <c r="H21" s="20">
        <v>3</v>
      </c>
      <c r="I21" s="20">
        <v>114</v>
      </c>
      <c r="J21" s="20">
        <v>6</v>
      </c>
      <c r="K21" s="20">
        <v>2</v>
      </c>
      <c r="L21" s="20">
        <v>4</v>
      </c>
      <c r="M21" s="20"/>
      <c r="N21" s="20"/>
      <c r="O21" s="20">
        <v>108</v>
      </c>
      <c r="P21" s="15"/>
      <c r="Q21" s="16"/>
      <c r="R21" s="16"/>
      <c r="S21" s="16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>
        <v>6</v>
      </c>
      <c r="AK21" s="15" t="s">
        <v>116</v>
      </c>
      <c r="AL21" s="15">
        <v>3</v>
      </c>
      <c r="AM21" s="15">
        <v>6</v>
      </c>
      <c r="AN21" s="15">
        <v>114</v>
      </c>
      <c r="AO21" s="15"/>
      <c r="AP21" s="15"/>
      <c r="AQ21" s="15"/>
      <c r="AR21" s="15"/>
      <c r="AS21" s="15"/>
      <c r="AT21" s="15"/>
      <c r="AU21" s="15"/>
      <c r="AV21" s="15"/>
      <c r="AW21" s="15"/>
      <c r="AX21" s="16"/>
      <c r="AY21" s="16"/>
      <c r="AZ21" s="16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6"/>
      <c r="CE21" s="16"/>
      <c r="CF21" s="16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6"/>
      <c r="DL21" s="16"/>
      <c r="DM21" s="16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6"/>
      <c r="EP21" s="15"/>
      <c r="EQ21" s="15"/>
      <c r="ER21" s="15"/>
      <c r="ES21" s="16"/>
      <c r="ET21" s="16"/>
      <c r="EU21" s="16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6"/>
      <c r="FQ21" s="27" t="s">
        <v>102</v>
      </c>
      <c r="FR21" s="27" t="s">
        <v>143</v>
      </c>
    </row>
    <row r="22" spans="1:174" ht="12.75" customHeight="1" x14ac:dyDescent="0.2">
      <c r="A22" s="10" t="s">
        <v>26</v>
      </c>
      <c r="B22" s="84" t="s">
        <v>25</v>
      </c>
      <c r="C22" s="85"/>
      <c r="D22" s="19" t="s">
        <v>115</v>
      </c>
      <c r="E22" s="19">
        <f>E23+E30+E38+E43</f>
        <v>148</v>
      </c>
      <c r="F22" s="19">
        <f t="shared" ref="F22:BQ22" si="6">F23+F30+F38+F43</f>
        <v>5624</v>
      </c>
      <c r="G22" s="19">
        <f t="shared" si="6"/>
        <v>912</v>
      </c>
      <c r="H22" s="19">
        <f t="shared" si="6"/>
        <v>40</v>
      </c>
      <c r="I22" s="19">
        <f t="shared" si="6"/>
        <v>1520</v>
      </c>
      <c r="J22" s="19">
        <f t="shared" si="6"/>
        <v>260</v>
      </c>
      <c r="K22" s="19">
        <f t="shared" si="6"/>
        <v>116</v>
      </c>
      <c r="L22" s="19">
        <f t="shared" si="6"/>
        <v>144</v>
      </c>
      <c r="M22" s="19">
        <f t="shared" si="6"/>
        <v>0</v>
      </c>
      <c r="N22" s="19">
        <f t="shared" si="6"/>
        <v>0</v>
      </c>
      <c r="O22" s="19">
        <f t="shared" si="6"/>
        <v>1260</v>
      </c>
      <c r="P22" s="19">
        <f t="shared" si="6"/>
        <v>8</v>
      </c>
      <c r="Q22" s="19">
        <f t="shared" si="6"/>
        <v>0</v>
      </c>
      <c r="R22" s="19">
        <f t="shared" si="6"/>
        <v>0</v>
      </c>
      <c r="S22" s="19">
        <f t="shared" si="6"/>
        <v>0</v>
      </c>
      <c r="T22" s="19">
        <f t="shared" si="6"/>
        <v>0</v>
      </c>
      <c r="U22" s="19">
        <f t="shared" si="6"/>
        <v>38</v>
      </c>
      <c r="V22" s="19">
        <f t="shared" si="6"/>
        <v>0</v>
      </c>
      <c r="W22" s="19">
        <f t="shared" si="6"/>
        <v>0</v>
      </c>
      <c r="X22" s="19">
        <f t="shared" si="6"/>
        <v>0</v>
      </c>
      <c r="Y22" s="19">
        <f t="shared" si="6"/>
        <v>0</v>
      </c>
      <c r="Z22" s="19">
        <f t="shared" si="6"/>
        <v>86</v>
      </c>
      <c r="AA22" s="19">
        <v>0</v>
      </c>
      <c r="AB22" s="19">
        <f t="shared" si="6"/>
        <v>8</v>
      </c>
      <c r="AC22" s="19">
        <f t="shared" si="6"/>
        <v>58</v>
      </c>
      <c r="AD22" s="19">
        <f t="shared" si="6"/>
        <v>304</v>
      </c>
      <c r="AE22" s="19">
        <f t="shared" si="6"/>
        <v>80</v>
      </c>
      <c r="AF22" s="19">
        <f t="shared" si="6"/>
        <v>0</v>
      </c>
      <c r="AG22" s="19">
        <f t="shared" si="6"/>
        <v>21</v>
      </c>
      <c r="AH22" s="19">
        <f t="shared" si="6"/>
        <v>138</v>
      </c>
      <c r="AI22" s="19">
        <f t="shared" si="6"/>
        <v>798</v>
      </c>
      <c r="AJ22" s="19">
        <f t="shared" si="6"/>
        <v>56</v>
      </c>
      <c r="AK22" s="19">
        <v>0</v>
      </c>
      <c r="AL22" s="19">
        <f t="shared" si="6"/>
        <v>11</v>
      </c>
      <c r="AM22" s="19">
        <f t="shared" si="6"/>
        <v>64</v>
      </c>
      <c r="AN22" s="19">
        <f t="shared" si="6"/>
        <v>418</v>
      </c>
      <c r="AO22" s="19">
        <f t="shared" si="6"/>
        <v>35</v>
      </c>
      <c r="AP22" s="19">
        <f t="shared" si="6"/>
        <v>1330</v>
      </c>
      <c r="AQ22" s="19">
        <f t="shared" si="6"/>
        <v>192</v>
      </c>
      <c r="AR22" s="19">
        <f t="shared" si="6"/>
        <v>86</v>
      </c>
      <c r="AS22" s="19">
        <f t="shared" si="6"/>
        <v>106</v>
      </c>
      <c r="AT22" s="19">
        <f t="shared" si="6"/>
        <v>0</v>
      </c>
      <c r="AU22" s="19">
        <f t="shared" si="6"/>
        <v>0</v>
      </c>
      <c r="AV22" s="19">
        <f t="shared" si="6"/>
        <v>1138</v>
      </c>
      <c r="AW22" s="19">
        <f t="shared" si="6"/>
        <v>7</v>
      </c>
      <c r="AX22" s="19">
        <f t="shared" si="6"/>
        <v>0</v>
      </c>
      <c r="AY22" s="19">
        <f t="shared" si="6"/>
        <v>0</v>
      </c>
      <c r="AZ22" s="19">
        <f t="shared" si="6"/>
        <v>0</v>
      </c>
      <c r="BA22" s="19">
        <f t="shared" si="6"/>
        <v>0</v>
      </c>
      <c r="BB22" s="19">
        <f t="shared" si="6"/>
        <v>36</v>
      </c>
      <c r="BC22" s="19">
        <f t="shared" si="6"/>
        <v>0</v>
      </c>
      <c r="BD22" s="19">
        <f t="shared" si="6"/>
        <v>2</v>
      </c>
      <c r="BE22" s="19">
        <f t="shared" si="6"/>
        <v>16</v>
      </c>
      <c r="BF22" s="19">
        <f t="shared" si="6"/>
        <v>76</v>
      </c>
      <c r="BG22" s="19">
        <f t="shared" si="6"/>
        <v>42</v>
      </c>
      <c r="BH22" s="19">
        <f t="shared" si="6"/>
        <v>0</v>
      </c>
      <c r="BI22" s="19">
        <f t="shared" si="6"/>
        <v>8</v>
      </c>
      <c r="BJ22" s="19">
        <f t="shared" si="6"/>
        <v>34</v>
      </c>
      <c r="BK22" s="19">
        <f t="shared" si="6"/>
        <v>304</v>
      </c>
      <c r="BL22" s="19">
        <f t="shared" si="6"/>
        <v>54</v>
      </c>
      <c r="BM22" s="19">
        <f t="shared" si="6"/>
        <v>0</v>
      </c>
      <c r="BN22" s="19">
        <f t="shared" si="6"/>
        <v>15</v>
      </c>
      <c r="BO22" s="19">
        <f t="shared" si="6"/>
        <v>82</v>
      </c>
      <c r="BP22" s="19">
        <f t="shared" si="6"/>
        <v>570</v>
      </c>
      <c r="BQ22" s="19">
        <f t="shared" si="6"/>
        <v>60</v>
      </c>
      <c r="BR22" s="19">
        <f t="shared" ref="BR22:EC22" si="7">BR23+BR30+BR38+BR43</f>
        <v>0</v>
      </c>
      <c r="BS22" s="19">
        <f t="shared" si="7"/>
        <v>10</v>
      </c>
      <c r="BT22" s="19">
        <f t="shared" si="7"/>
        <v>60</v>
      </c>
      <c r="BU22" s="19">
        <f t="shared" si="7"/>
        <v>380</v>
      </c>
      <c r="BV22" s="19">
        <f t="shared" si="7"/>
        <v>34</v>
      </c>
      <c r="BW22" s="19">
        <f t="shared" si="7"/>
        <v>1292</v>
      </c>
      <c r="BX22" s="19">
        <f t="shared" si="7"/>
        <v>246</v>
      </c>
      <c r="BY22" s="19">
        <f t="shared" si="7"/>
        <v>112</v>
      </c>
      <c r="BZ22" s="19">
        <f t="shared" si="7"/>
        <v>134</v>
      </c>
      <c r="CA22" s="19">
        <f t="shared" si="7"/>
        <v>0</v>
      </c>
      <c r="CB22" s="19">
        <f t="shared" si="7"/>
        <v>0</v>
      </c>
      <c r="CC22" s="19">
        <f t="shared" si="7"/>
        <v>1046</v>
      </c>
      <c r="CD22" s="19">
        <f t="shared" si="7"/>
        <v>8</v>
      </c>
      <c r="CE22" s="19">
        <f t="shared" si="7"/>
        <v>0</v>
      </c>
      <c r="CF22" s="19">
        <f t="shared" si="7"/>
        <v>0</v>
      </c>
      <c r="CG22" s="19">
        <f t="shared" si="7"/>
        <v>0</v>
      </c>
      <c r="CH22" s="19">
        <f t="shared" si="7"/>
        <v>0</v>
      </c>
      <c r="CI22" s="19">
        <f t="shared" si="7"/>
        <v>68</v>
      </c>
      <c r="CJ22" s="19">
        <f t="shared" si="7"/>
        <v>0</v>
      </c>
      <c r="CK22" s="19">
        <f t="shared" si="7"/>
        <v>8</v>
      </c>
      <c r="CL22" s="19">
        <f t="shared" si="7"/>
        <v>68</v>
      </c>
      <c r="CM22" s="19">
        <f t="shared" si="7"/>
        <v>304</v>
      </c>
      <c r="CN22" s="19">
        <f t="shared" si="7"/>
        <v>50</v>
      </c>
      <c r="CO22" s="19">
        <v>0</v>
      </c>
      <c r="CP22" s="19">
        <f t="shared" si="7"/>
        <v>3</v>
      </c>
      <c r="CQ22" s="19">
        <f t="shared" si="7"/>
        <v>30</v>
      </c>
      <c r="CR22" s="19">
        <f t="shared" si="7"/>
        <v>114</v>
      </c>
      <c r="CS22" s="19">
        <f t="shared" si="7"/>
        <v>34</v>
      </c>
      <c r="CT22" s="19">
        <f t="shared" si="7"/>
        <v>0</v>
      </c>
      <c r="CU22" s="19">
        <f t="shared" si="7"/>
        <v>5</v>
      </c>
      <c r="CV22" s="19">
        <f t="shared" si="7"/>
        <v>38</v>
      </c>
      <c r="CW22" s="19">
        <f t="shared" si="7"/>
        <v>190</v>
      </c>
      <c r="CX22" s="19">
        <f t="shared" si="7"/>
        <v>94</v>
      </c>
      <c r="CY22" s="19">
        <v>0</v>
      </c>
      <c r="CZ22" s="19">
        <f t="shared" si="7"/>
        <v>18</v>
      </c>
      <c r="DA22" s="19">
        <f t="shared" si="7"/>
        <v>110</v>
      </c>
      <c r="DB22" s="19">
        <f t="shared" si="7"/>
        <v>684</v>
      </c>
      <c r="DC22" s="19">
        <f t="shared" si="7"/>
        <v>39</v>
      </c>
      <c r="DD22" s="19">
        <f t="shared" si="7"/>
        <v>1482</v>
      </c>
      <c r="DE22" s="19">
        <f t="shared" si="7"/>
        <v>214</v>
      </c>
      <c r="DF22" s="19">
        <f t="shared" si="7"/>
        <v>96</v>
      </c>
      <c r="DG22" s="19">
        <f t="shared" si="7"/>
        <v>118</v>
      </c>
      <c r="DH22" s="19">
        <f t="shared" si="7"/>
        <v>0</v>
      </c>
      <c r="DI22" s="19">
        <f t="shared" si="7"/>
        <v>0</v>
      </c>
      <c r="DJ22" s="19">
        <f t="shared" si="7"/>
        <v>1268</v>
      </c>
      <c r="DK22" s="19">
        <f t="shared" si="7"/>
        <v>7</v>
      </c>
      <c r="DL22" s="19">
        <f t="shared" si="7"/>
        <v>0</v>
      </c>
      <c r="DM22" s="19">
        <f t="shared" si="7"/>
        <v>0</v>
      </c>
      <c r="DN22" s="19">
        <f t="shared" si="7"/>
        <v>0</v>
      </c>
      <c r="DO22" s="19">
        <f t="shared" si="7"/>
        <v>0</v>
      </c>
      <c r="DP22" s="19">
        <f t="shared" si="7"/>
        <v>44</v>
      </c>
      <c r="DQ22" s="19">
        <v>0</v>
      </c>
      <c r="DR22" s="19">
        <f t="shared" si="7"/>
        <v>12</v>
      </c>
      <c r="DS22" s="19">
        <f t="shared" si="7"/>
        <v>44</v>
      </c>
      <c r="DT22" s="19">
        <f t="shared" si="7"/>
        <v>456</v>
      </c>
      <c r="DU22" s="19">
        <f t="shared" si="7"/>
        <v>32</v>
      </c>
      <c r="DV22" s="19">
        <f t="shared" si="7"/>
        <v>0</v>
      </c>
      <c r="DW22" s="19">
        <f t="shared" si="7"/>
        <v>8</v>
      </c>
      <c r="DX22" s="19">
        <f t="shared" si="7"/>
        <v>32</v>
      </c>
      <c r="DY22" s="19">
        <f t="shared" si="7"/>
        <v>304</v>
      </c>
      <c r="DZ22" s="19">
        <f t="shared" si="7"/>
        <v>78</v>
      </c>
      <c r="EA22" s="19">
        <v>0</v>
      </c>
      <c r="EB22" s="19">
        <f t="shared" si="7"/>
        <v>12</v>
      </c>
      <c r="EC22" s="19">
        <f t="shared" si="7"/>
        <v>78</v>
      </c>
      <c r="ED22" s="19">
        <f t="shared" ref="ED22:FP22" si="8">ED23+ED30+ED38+ED43</f>
        <v>456</v>
      </c>
      <c r="EE22" s="19">
        <f t="shared" si="8"/>
        <v>60</v>
      </c>
      <c r="EF22" s="19">
        <f t="shared" si="8"/>
        <v>0</v>
      </c>
      <c r="EG22" s="19">
        <f t="shared" si="8"/>
        <v>7</v>
      </c>
      <c r="EH22" s="19">
        <f t="shared" si="8"/>
        <v>60</v>
      </c>
      <c r="EI22" s="19">
        <f t="shared" si="8"/>
        <v>266</v>
      </c>
      <c r="EJ22" s="19">
        <f t="shared" si="8"/>
        <v>0</v>
      </c>
      <c r="EK22" s="19">
        <f t="shared" si="8"/>
        <v>0</v>
      </c>
      <c r="EL22" s="19">
        <f t="shared" si="8"/>
        <v>0</v>
      </c>
      <c r="EM22" s="19">
        <f t="shared" si="8"/>
        <v>0</v>
      </c>
      <c r="EN22" s="19">
        <f t="shared" si="8"/>
        <v>0</v>
      </c>
      <c r="EO22" s="19">
        <f t="shared" si="8"/>
        <v>0</v>
      </c>
      <c r="EP22" s="19">
        <f t="shared" si="8"/>
        <v>0</v>
      </c>
      <c r="EQ22" s="19">
        <f t="shared" si="8"/>
        <v>0</v>
      </c>
      <c r="ER22" s="19">
        <f t="shared" si="8"/>
        <v>0</v>
      </c>
      <c r="ES22" s="19">
        <f t="shared" si="8"/>
        <v>0</v>
      </c>
      <c r="ET22" s="19">
        <f t="shared" si="8"/>
        <v>0</v>
      </c>
      <c r="EU22" s="19">
        <f t="shared" si="8"/>
        <v>0</v>
      </c>
      <c r="EV22" s="19">
        <f t="shared" si="8"/>
        <v>0</v>
      </c>
      <c r="EW22" s="19">
        <f t="shared" si="8"/>
        <v>0</v>
      </c>
      <c r="EX22" s="19">
        <f t="shared" si="8"/>
        <v>0</v>
      </c>
      <c r="EY22" s="19">
        <f t="shared" si="8"/>
        <v>0</v>
      </c>
      <c r="EZ22" s="19">
        <f t="shared" si="8"/>
        <v>0</v>
      </c>
      <c r="FA22" s="19">
        <f t="shared" si="8"/>
        <v>0</v>
      </c>
      <c r="FB22" s="19">
        <f t="shared" si="8"/>
        <v>0</v>
      </c>
      <c r="FC22" s="19">
        <f t="shared" si="8"/>
        <v>0</v>
      </c>
      <c r="FD22" s="19">
        <f t="shared" si="8"/>
        <v>0</v>
      </c>
      <c r="FE22" s="19">
        <f t="shared" si="8"/>
        <v>0</v>
      </c>
      <c r="FF22" s="19">
        <f t="shared" si="8"/>
        <v>0</v>
      </c>
      <c r="FG22" s="19">
        <f t="shared" si="8"/>
        <v>0</v>
      </c>
      <c r="FH22" s="19">
        <f t="shared" si="8"/>
        <v>0</v>
      </c>
      <c r="FI22" s="19">
        <f t="shared" si="8"/>
        <v>0</v>
      </c>
      <c r="FJ22" s="19">
        <f t="shared" si="8"/>
        <v>0</v>
      </c>
      <c r="FK22" s="19">
        <f t="shared" si="8"/>
        <v>0</v>
      </c>
      <c r="FL22" s="19">
        <f t="shared" si="8"/>
        <v>0</v>
      </c>
      <c r="FM22" s="19">
        <f t="shared" si="8"/>
        <v>0</v>
      </c>
      <c r="FN22" s="19">
        <f t="shared" si="8"/>
        <v>0</v>
      </c>
      <c r="FO22" s="19">
        <f t="shared" si="8"/>
        <v>0</v>
      </c>
      <c r="FP22" s="19">
        <f t="shared" si="8"/>
        <v>0</v>
      </c>
      <c r="FQ22" s="26"/>
      <c r="FR22" s="39" t="s">
        <v>144</v>
      </c>
    </row>
    <row r="23" spans="1:174" ht="12.75" customHeight="1" x14ac:dyDescent="0.2">
      <c r="A23" s="10" t="s">
        <v>38</v>
      </c>
      <c r="B23" s="82" t="s">
        <v>37</v>
      </c>
      <c r="C23" s="83"/>
      <c r="D23" s="19" t="s">
        <v>109</v>
      </c>
      <c r="E23" s="19">
        <f>SUM(E24:E29)</f>
        <v>50</v>
      </c>
      <c r="F23" s="19">
        <f t="shared" ref="F23:BQ23" si="9">SUM(F24:F29)</f>
        <v>1900</v>
      </c>
      <c r="G23" s="19">
        <f t="shared" si="9"/>
        <v>236</v>
      </c>
      <c r="H23" s="19">
        <f t="shared" si="9"/>
        <v>22</v>
      </c>
      <c r="I23" s="19">
        <f t="shared" si="9"/>
        <v>836</v>
      </c>
      <c r="J23" s="19">
        <f t="shared" si="9"/>
        <v>124</v>
      </c>
      <c r="K23" s="19">
        <f t="shared" si="9"/>
        <v>56</v>
      </c>
      <c r="L23" s="19">
        <f t="shared" si="9"/>
        <v>68</v>
      </c>
      <c r="M23" s="19">
        <f t="shared" si="9"/>
        <v>0</v>
      </c>
      <c r="N23" s="19">
        <f t="shared" si="9"/>
        <v>0</v>
      </c>
      <c r="O23" s="19">
        <f t="shared" si="9"/>
        <v>712</v>
      </c>
      <c r="P23" s="19">
        <f t="shared" si="9"/>
        <v>3</v>
      </c>
      <c r="Q23" s="19">
        <f t="shared" si="9"/>
        <v>0</v>
      </c>
      <c r="R23" s="19">
        <f t="shared" si="9"/>
        <v>0</v>
      </c>
      <c r="S23" s="19">
        <f t="shared" si="9"/>
        <v>0</v>
      </c>
      <c r="T23" s="19">
        <f t="shared" si="9"/>
        <v>0</v>
      </c>
      <c r="U23" s="19">
        <f t="shared" si="9"/>
        <v>38</v>
      </c>
      <c r="V23" s="19">
        <f t="shared" si="9"/>
        <v>0</v>
      </c>
      <c r="W23" s="19">
        <f t="shared" si="9"/>
        <v>0</v>
      </c>
      <c r="X23" s="19">
        <f t="shared" si="9"/>
        <v>0</v>
      </c>
      <c r="Y23" s="19">
        <f t="shared" si="9"/>
        <v>0</v>
      </c>
      <c r="Z23" s="19">
        <f t="shared" si="9"/>
        <v>42</v>
      </c>
      <c r="AA23" s="19">
        <f t="shared" si="9"/>
        <v>0</v>
      </c>
      <c r="AB23" s="19">
        <f t="shared" si="9"/>
        <v>4</v>
      </c>
      <c r="AC23" s="19">
        <f t="shared" si="9"/>
        <v>32</v>
      </c>
      <c r="AD23" s="19">
        <f t="shared" si="9"/>
        <v>152</v>
      </c>
      <c r="AE23" s="19">
        <f t="shared" si="9"/>
        <v>44</v>
      </c>
      <c r="AF23" s="19">
        <f t="shared" si="9"/>
        <v>0</v>
      </c>
      <c r="AG23" s="19">
        <f t="shared" si="9"/>
        <v>18</v>
      </c>
      <c r="AH23" s="19">
        <f t="shared" si="9"/>
        <v>92</v>
      </c>
      <c r="AI23" s="19">
        <f t="shared" si="9"/>
        <v>684</v>
      </c>
      <c r="AJ23" s="19">
        <f t="shared" si="9"/>
        <v>0</v>
      </c>
      <c r="AK23" s="19">
        <f t="shared" si="9"/>
        <v>0</v>
      </c>
      <c r="AL23" s="19">
        <f t="shared" si="9"/>
        <v>0</v>
      </c>
      <c r="AM23" s="19">
        <f t="shared" si="9"/>
        <v>0</v>
      </c>
      <c r="AN23" s="19">
        <f t="shared" si="9"/>
        <v>0</v>
      </c>
      <c r="AO23" s="19">
        <f t="shared" si="9"/>
        <v>20</v>
      </c>
      <c r="AP23" s="19">
        <f t="shared" si="9"/>
        <v>760</v>
      </c>
      <c r="AQ23" s="19">
        <f t="shared" si="9"/>
        <v>80</v>
      </c>
      <c r="AR23" s="19">
        <f t="shared" si="9"/>
        <v>36</v>
      </c>
      <c r="AS23" s="19">
        <f t="shared" si="9"/>
        <v>44</v>
      </c>
      <c r="AT23" s="19">
        <f t="shared" si="9"/>
        <v>0</v>
      </c>
      <c r="AU23" s="19">
        <f t="shared" si="9"/>
        <v>0</v>
      </c>
      <c r="AV23" s="19">
        <f t="shared" si="9"/>
        <v>680</v>
      </c>
      <c r="AW23" s="19">
        <f t="shared" si="9"/>
        <v>2</v>
      </c>
      <c r="AX23" s="19">
        <f t="shared" si="9"/>
        <v>0</v>
      </c>
      <c r="AY23" s="19">
        <f t="shared" si="9"/>
        <v>0</v>
      </c>
      <c r="AZ23" s="19">
        <f t="shared" si="9"/>
        <v>0</v>
      </c>
      <c r="BA23" s="19">
        <f t="shared" si="9"/>
        <v>0</v>
      </c>
      <c r="BB23" s="19">
        <f t="shared" si="9"/>
        <v>20</v>
      </c>
      <c r="BC23" s="19">
        <f t="shared" si="9"/>
        <v>0</v>
      </c>
      <c r="BD23" s="19">
        <f t="shared" si="9"/>
        <v>0</v>
      </c>
      <c r="BE23" s="19">
        <f t="shared" si="9"/>
        <v>0</v>
      </c>
      <c r="BF23" s="19">
        <f t="shared" si="9"/>
        <v>0</v>
      </c>
      <c r="BG23" s="19">
        <f t="shared" si="9"/>
        <v>24</v>
      </c>
      <c r="BH23" s="19">
        <f t="shared" si="9"/>
        <v>0</v>
      </c>
      <c r="BI23" s="19">
        <f t="shared" si="9"/>
        <v>8</v>
      </c>
      <c r="BJ23" s="19">
        <f t="shared" si="9"/>
        <v>34</v>
      </c>
      <c r="BK23" s="19">
        <f t="shared" si="9"/>
        <v>304</v>
      </c>
      <c r="BL23" s="19">
        <f t="shared" si="9"/>
        <v>36</v>
      </c>
      <c r="BM23" s="19">
        <f t="shared" si="9"/>
        <v>0</v>
      </c>
      <c r="BN23" s="19">
        <f t="shared" si="9"/>
        <v>12</v>
      </c>
      <c r="BO23" s="19">
        <f t="shared" si="9"/>
        <v>46</v>
      </c>
      <c r="BP23" s="19">
        <f t="shared" si="9"/>
        <v>456</v>
      </c>
      <c r="BQ23" s="19">
        <f t="shared" si="9"/>
        <v>0</v>
      </c>
      <c r="BR23" s="19">
        <f t="shared" ref="BR23:EC23" si="10">SUM(BR24:BR29)</f>
        <v>0</v>
      </c>
      <c r="BS23" s="19">
        <f t="shared" si="10"/>
        <v>0</v>
      </c>
      <c r="BT23" s="19">
        <f t="shared" si="10"/>
        <v>0</v>
      </c>
      <c r="BU23" s="19">
        <f t="shared" si="10"/>
        <v>0</v>
      </c>
      <c r="BV23" s="19">
        <f t="shared" si="10"/>
        <v>0</v>
      </c>
      <c r="BW23" s="19">
        <f t="shared" si="10"/>
        <v>0</v>
      </c>
      <c r="BX23" s="19">
        <f t="shared" si="10"/>
        <v>0</v>
      </c>
      <c r="BY23" s="19">
        <f t="shared" si="10"/>
        <v>0</v>
      </c>
      <c r="BZ23" s="19">
        <f t="shared" si="10"/>
        <v>0</v>
      </c>
      <c r="CA23" s="19">
        <f t="shared" si="10"/>
        <v>0</v>
      </c>
      <c r="CB23" s="19">
        <f t="shared" si="10"/>
        <v>0</v>
      </c>
      <c r="CC23" s="19">
        <f t="shared" si="10"/>
        <v>0</v>
      </c>
      <c r="CD23" s="19">
        <f t="shared" si="10"/>
        <v>0</v>
      </c>
      <c r="CE23" s="19">
        <f t="shared" si="10"/>
        <v>0</v>
      </c>
      <c r="CF23" s="19">
        <f t="shared" si="10"/>
        <v>0</v>
      </c>
      <c r="CG23" s="19">
        <f t="shared" si="10"/>
        <v>0</v>
      </c>
      <c r="CH23" s="19">
        <f t="shared" si="10"/>
        <v>0</v>
      </c>
      <c r="CI23" s="19">
        <f t="shared" si="10"/>
        <v>0</v>
      </c>
      <c r="CJ23" s="19">
        <f t="shared" si="10"/>
        <v>0</v>
      </c>
      <c r="CK23" s="19">
        <f t="shared" si="10"/>
        <v>0</v>
      </c>
      <c r="CL23" s="19">
        <f t="shared" si="10"/>
        <v>0</v>
      </c>
      <c r="CM23" s="19">
        <f t="shared" si="10"/>
        <v>0</v>
      </c>
      <c r="CN23" s="19">
        <f t="shared" si="10"/>
        <v>0</v>
      </c>
      <c r="CO23" s="19">
        <f t="shared" si="10"/>
        <v>0</v>
      </c>
      <c r="CP23" s="19">
        <f t="shared" si="10"/>
        <v>0</v>
      </c>
      <c r="CQ23" s="19">
        <f t="shared" si="10"/>
        <v>0</v>
      </c>
      <c r="CR23" s="19">
        <f t="shared" si="10"/>
        <v>0</v>
      </c>
      <c r="CS23" s="19">
        <f t="shared" si="10"/>
        <v>0</v>
      </c>
      <c r="CT23" s="19">
        <f t="shared" si="10"/>
        <v>0</v>
      </c>
      <c r="CU23" s="19">
        <f t="shared" si="10"/>
        <v>0</v>
      </c>
      <c r="CV23" s="19">
        <f t="shared" si="10"/>
        <v>0</v>
      </c>
      <c r="CW23" s="19">
        <f t="shared" si="10"/>
        <v>0</v>
      </c>
      <c r="CX23" s="19">
        <f t="shared" si="10"/>
        <v>0</v>
      </c>
      <c r="CY23" s="19">
        <f t="shared" si="10"/>
        <v>0</v>
      </c>
      <c r="CZ23" s="19">
        <f t="shared" si="10"/>
        <v>0</v>
      </c>
      <c r="DA23" s="19">
        <f t="shared" si="10"/>
        <v>0</v>
      </c>
      <c r="DB23" s="19">
        <f t="shared" si="10"/>
        <v>0</v>
      </c>
      <c r="DC23" s="19">
        <f t="shared" si="10"/>
        <v>8</v>
      </c>
      <c r="DD23" s="19">
        <f t="shared" si="10"/>
        <v>304</v>
      </c>
      <c r="DE23" s="19">
        <f t="shared" si="10"/>
        <v>32</v>
      </c>
      <c r="DF23" s="19">
        <f t="shared" si="10"/>
        <v>14</v>
      </c>
      <c r="DG23" s="19">
        <f t="shared" si="10"/>
        <v>18</v>
      </c>
      <c r="DH23" s="19">
        <f t="shared" si="10"/>
        <v>0</v>
      </c>
      <c r="DI23" s="19">
        <f t="shared" si="10"/>
        <v>0</v>
      </c>
      <c r="DJ23" s="19">
        <f t="shared" si="10"/>
        <v>272</v>
      </c>
      <c r="DK23" s="19">
        <f t="shared" si="10"/>
        <v>1</v>
      </c>
      <c r="DL23" s="19">
        <f t="shared" si="10"/>
        <v>0</v>
      </c>
      <c r="DM23" s="19">
        <f t="shared" si="10"/>
        <v>0</v>
      </c>
      <c r="DN23" s="19">
        <f t="shared" si="10"/>
        <v>0</v>
      </c>
      <c r="DO23" s="19">
        <f t="shared" si="10"/>
        <v>0</v>
      </c>
      <c r="DP23" s="19">
        <f t="shared" si="10"/>
        <v>0</v>
      </c>
      <c r="DQ23" s="19">
        <f t="shared" si="10"/>
        <v>0</v>
      </c>
      <c r="DR23" s="19">
        <f t="shared" si="10"/>
        <v>0</v>
      </c>
      <c r="DS23" s="19">
        <f t="shared" si="10"/>
        <v>0</v>
      </c>
      <c r="DT23" s="19">
        <f t="shared" si="10"/>
        <v>0</v>
      </c>
      <c r="DU23" s="19">
        <f t="shared" si="10"/>
        <v>32</v>
      </c>
      <c r="DV23" s="19">
        <f t="shared" si="10"/>
        <v>0</v>
      </c>
      <c r="DW23" s="19">
        <f t="shared" si="10"/>
        <v>8</v>
      </c>
      <c r="DX23" s="19">
        <f t="shared" si="10"/>
        <v>32</v>
      </c>
      <c r="DY23" s="19">
        <f t="shared" si="10"/>
        <v>304</v>
      </c>
      <c r="DZ23" s="19">
        <f t="shared" si="10"/>
        <v>0</v>
      </c>
      <c r="EA23" s="19">
        <f t="shared" si="10"/>
        <v>0</v>
      </c>
      <c r="EB23" s="19">
        <f t="shared" si="10"/>
        <v>0</v>
      </c>
      <c r="EC23" s="19">
        <f t="shared" si="10"/>
        <v>0</v>
      </c>
      <c r="ED23" s="19">
        <f t="shared" ref="ED23:FP23" si="11">SUM(ED24:ED29)</f>
        <v>0</v>
      </c>
      <c r="EE23" s="19">
        <f t="shared" si="11"/>
        <v>0</v>
      </c>
      <c r="EF23" s="19">
        <f t="shared" si="11"/>
        <v>0</v>
      </c>
      <c r="EG23" s="19">
        <f t="shared" si="11"/>
        <v>0</v>
      </c>
      <c r="EH23" s="19">
        <f t="shared" si="11"/>
        <v>0</v>
      </c>
      <c r="EI23" s="19">
        <f t="shared" si="11"/>
        <v>0</v>
      </c>
      <c r="EJ23" s="19">
        <f t="shared" si="11"/>
        <v>0</v>
      </c>
      <c r="EK23" s="19">
        <f t="shared" si="11"/>
        <v>0</v>
      </c>
      <c r="EL23" s="19">
        <f t="shared" si="11"/>
        <v>0</v>
      </c>
      <c r="EM23" s="19">
        <f t="shared" si="11"/>
        <v>0</v>
      </c>
      <c r="EN23" s="19">
        <f t="shared" si="11"/>
        <v>0</v>
      </c>
      <c r="EO23" s="19">
        <f t="shared" si="11"/>
        <v>0</v>
      </c>
      <c r="EP23" s="19">
        <f t="shared" si="11"/>
        <v>0</v>
      </c>
      <c r="EQ23" s="19">
        <f t="shared" si="11"/>
        <v>0</v>
      </c>
      <c r="ER23" s="19">
        <f t="shared" si="11"/>
        <v>0</v>
      </c>
      <c r="ES23" s="19">
        <f t="shared" si="11"/>
        <v>0</v>
      </c>
      <c r="ET23" s="19">
        <f t="shared" si="11"/>
        <v>0</v>
      </c>
      <c r="EU23" s="19">
        <f t="shared" si="11"/>
        <v>0</v>
      </c>
      <c r="EV23" s="19">
        <f t="shared" si="11"/>
        <v>0</v>
      </c>
      <c r="EW23" s="19">
        <f t="shared" si="11"/>
        <v>0</v>
      </c>
      <c r="EX23" s="19">
        <f t="shared" si="11"/>
        <v>0</v>
      </c>
      <c r="EY23" s="19">
        <f t="shared" si="11"/>
        <v>0</v>
      </c>
      <c r="EZ23" s="19">
        <f t="shared" si="11"/>
        <v>0</v>
      </c>
      <c r="FA23" s="19">
        <f t="shared" si="11"/>
        <v>0</v>
      </c>
      <c r="FB23" s="19">
        <f t="shared" si="11"/>
        <v>0</v>
      </c>
      <c r="FC23" s="19">
        <f t="shared" si="11"/>
        <v>0</v>
      </c>
      <c r="FD23" s="19">
        <f t="shared" si="11"/>
        <v>0</v>
      </c>
      <c r="FE23" s="19">
        <f t="shared" si="11"/>
        <v>0</v>
      </c>
      <c r="FF23" s="19">
        <f t="shared" si="11"/>
        <v>0</v>
      </c>
      <c r="FG23" s="19">
        <f t="shared" si="11"/>
        <v>0</v>
      </c>
      <c r="FH23" s="19">
        <f t="shared" si="11"/>
        <v>0</v>
      </c>
      <c r="FI23" s="19">
        <f t="shared" si="11"/>
        <v>0</v>
      </c>
      <c r="FJ23" s="19">
        <f t="shared" si="11"/>
        <v>0</v>
      </c>
      <c r="FK23" s="19">
        <f t="shared" si="11"/>
        <v>0</v>
      </c>
      <c r="FL23" s="19">
        <f t="shared" si="11"/>
        <v>0</v>
      </c>
      <c r="FM23" s="19">
        <f t="shared" si="11"/>
        <v>0</v>
      </c>
      <c r="FN23" s="19">
        <f t="shared" si="11"/>
        <v>0</v>
      </c>
      <c r="FO23" s="19">
        <f t="shared" si="11"/>
        <v>0</v>
      </c>
      <c r="FP23" s="19">
        <f t="shared" si="11"/>
        <v>0</v>
      </c>
      <c r="FQ23" s="26"/>
      <c r="FR23" s="42"/>
    </row>
    <row r="24" spans="1:174" ht="25.5" customHeight="1" x14ac:dyDescent="0.2">
      <c r="A24" s="12">
        <v>1</v>
      </c>
      <c r="B24" s="17" t="s">
        <v>56</v>
      </c>
      <c r="C24" s="14" t="s">
        <v>36</v>
      </c>
      <c r="D24" s="20">
        <v>0</v>
      </c>
      <c r="E24" s="20">
        <v>4</v>
      </c>
      <c r="F24" s="20">
        <v>152</v>
      </c>
      <c r="G24" s="20">
        <v>32</v>
      </c>
      <c r="H24" s="20">
        <v>4</v>
      </c>
      <c r="I24" s="20">
        <v>152</v>
      </c>
      <c r="J24" s="20">
        <v>32</v>
      </c>
      <c r="K24" s="20">
        <v>14</v>
      </c>
      <c r="L24" s="20">
        <v>18</v>
      </c>
      <c r="M24" s="20"/>
      <c r="N24" s="20"/>
      <c r="O24" s="20">
        <v>120</v>
      </c>
      <c r="P24" s="20">
        <v>1</v>
      </c>
      <c r="Q24" s="16"/>
      <c r="R24" s="16"/>
      <c r="S24" s="16"/>
      <c r="T24" s="15"/>
      <c r="U24" s="15">
        <v>20</v>
      </c>
      <c r="V24" s="15"/>
      <c r="W24" s="15"/>
      <c r="X24" s="15"/>
      <c r="Y24" s="15"/>
      <c r="Z24" s="15">
        <v>12</v>
      </c>
      <c r="AA24" s="15" t="s">
        <v>116</v>
      </c>
      <c r="AB24" s="15">
        <v>4</v>
      </c>
      <c r="AC24" s="15">
        <v>32</v>
      </c>
      <c r="AD24" s="15">
        <v>152</v>
      </c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6"/>
      <c r="AY24" s="16"/>
      <c r="AZ24" s="16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6"/>
      <c r="CE24" s="16"/>
      <c r="CF24" s="16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6"/>
      <c r="DL24" s="16"/>
      <c r="DM24" s="16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6"/>
      <c r="EP24" s="15"/>
      <c r="EQ24" s="15"/>
      <c r="ER24" s="15"/>
      <c r="ES24" s="16"/>
      <c r="ET24" s="16"/>
      <c r="EU24" s="16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6"/>
      <c r="FQ24" s="27" t="s">
        <v>102</v>
      </c>
      <c r="FR24" s="27" t="s">
        <v>145</v>
      </c>
    </row>
    <row r="25" spans="1:174" ht="25.5" customHeight="1" x14ac:dyDescent="0.2">
      <c r="A25" s="12">
        <v>2</v>
      </c>
      <c r="B25" s="17" t="s">
        <v>61</v>
      </c>
      <c r="C25" s="14" t="s">
        <v>36</v>
      </c>
      <c r="D25" s="20">
        <v>0</v>
      </c>
      <c r="E25" s="20">
        <v>6</v>
      </c>
      <c r="F25" s="20">
        <v>228</v>
      </c>
      <c r="G25" s="20">
        <v>26</v>
      </c>
      <c r="H25" s="20">
        <v>6</v>
      </c>
      <c r="I25" s="20">
        <v>228</v>
      </c>
      <c r="J25" s="20">
        <v>26</v>
      </c>
      <c r="K25" s="20">
        <v>12</v>
      </c>
      <c r="L25" s="20">
        <v>14</v>
      </c>
      <c r="M25" s="20"/>
      <c r="N25" s="20"/>
      <c r="O25" s="20">
        <v>202</v>
      </c>
      <c r="P25" s="20">
        <v>1</v>
      </c>
      <c r="Q25" s="16"/>
      <c r="R25" s="16"/>
      <c r="S25" s="16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>
        <v>26</v>
      </c>
      <c r="AF25" s="15" t="s">
        <v>116</v>
      </c>
      <c r="AG25" s="15">
        <v>6</v>
      </c>
      <c r="AH25" s="15">
        <v>26</v>
      </c>
      <c r="AI25" s="15">
        <v>228</v>
      </c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6"/>
      <c r="AY25" s="16"/>
      <c r="AZ25" s="16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6"/>
      <c r="CE25" s="16"/>
      <c r="CF25" s="16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6"/>
      <c r="DL25" s="16"/>
      <c r="DM25" s="16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6"/>
      <c r="EP25" s="15"/>
      <c r="EQ25" s="15"/>
      <c r="ER25" s="15"/>
      <c r="ES25" s="16"/>
      <c r="ET25" s="16"/>
      <c r="EU25" s="16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6"/>
      <c r="FQ25" s="27" t="s">
        <v>102</v>
      </c>
      <c r="FR25" s="27" t="s">
        <v>145</v>
      </c>
    </row>
    <row r="26" spans="1:174" ht="25.5" customHeight="1" x14ac:dyDescent="0.2">
      <c r="A26" s="12">
        <v>3</v>
      </c>
      <c r="B26" s="17" t="s">
        <v>64</v>
      </c>
      <c r="C26" s="14" t="s">
        <v>36</v>
      </c>
      <c r="D26" s="20">
        <v>0</v>
      </c>
      <c r="E26" s="20">
        <v>8</v>
      </c>
      <c r="F26" s="20">
        <v>304</v>
      </c>
      <c r="G26" s="20">
        <v>34</v>
      </c>
      <c r="H26" s="20"/>
      <c r="I26" s="20"/>
      <c r="J26" s="20"/>
      <c r="K26" s="20"/>
      <c r="L26" s="20"/>
      <c r="M26" s="20"/>
      <c r="N26" s="20"/>
      <c r="O26" s="20"/>
      <c r="P26" s="15"/>
      <c r="Q26" s="16"/>
      <c r="R26" s="16"/>
      <c r="S26" s="16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>
        <v>8</v>
      </c>
      <c r="AP26" s="15">
        <v>304</v>
      </c>
      <c r="AQ26" s="15">
        <v>34</v>
      </c>
      <c r="AR26" s="15">
        <v>16</v>
      </c>
      <c r="AS26" s="15">
        <v>18</v>
      </c>
      <c r="AT26" s="15"/>
      <c r="AU26" s="15"/>
      <c r="AV26" s="15">
        <v>270</v>
      </c>
      <c r="AW26" s="20">
        <v>1</v>
      </c>
      <c r="AX26" s="16"/>
      <c r="AY26" s="16"/>
      <c r="AZ26" s="16"/>
      <c r="BA26" s="15"/>
      <c r="BB26" s="15">
        <v>20</v>
      </c>
      <c r="BC26" s="15"/>
      <c r="BD26" s="15"/>
      <c r="BE26" s="15"/>
      <c r="BF26" s="15"/>
      <c r="BG26" s="15">
        <v>14</v>
      </c>
      <c r="BH26" s="15" t="s">
        <v>116</v>
      </c>
      <c r="BI26" s="15">
        <v>8</v>
      </c>
      <c r="BJ26" s="15">
        <v>34</v>
      </c>
      <c r="BK26" s="15">
        <v>304</v>
      </c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6"/>
      <c r="CE26" s="16"/>
      <c r="CF26" s="16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6"/>
      <c r="DL26" s="16"/>
      <c r="DM26" s="16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6"/>
      <c r="EP26" s="15"/>
      <c r="EQ26" s="15"/>
      <c r="ER26" s="15"/>
      <c r="ES26" s="16"/>
      <c r="ET26" s="16"/>
      <c r="EU26" s="16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6"/>
      <c r="FQ26" s="27" t="s">
        <v>102</v>
      </c>
      <c r="FR26" s="27" t="s">
        <v>146</v>
      </c>
    </row>
    <row r="27" spans="1:174" ht="25.5" customHeight="1" x14ac:dyDescent="0.2">
      <c r="A27" s="12">
        <v>4</v>
      </c>
      <c r="B27" s="17" t="s">
        <v>68</v>
      </c>
      <c r="C27" s="14" t="s">
        <v>36</v>
      </c>
      <c r="D27" s="20">
        <v>0</v>
      </c>
      <c r="E27" s="20">
        <v>12</v>
      </c>
      <c r="F27" s="20">
        <v>456</v>
      </c>
      <c r="G27" s="20">
        <v>66</v>
      </c>
      <c r="H27" s="20">
        <v>12</v>
      </c>
      <c r="I27" s="20">
        <v>456</v>
      </c>
      <c r="J27" s="20">
        <v>66</v>
      </c>
      <c r="K27" s="20">
        <v>30</v>
      </c>
      <c r="L27" s="20">
        <v>36</v>
      </c>
      <c r="M27" s="20"/>
      <c r="N27" s="20"/>
      <c r="O27" s="20">
        <v>390</v>
      </c>
      <c r="P27" s="20">
        <v>1</v>
      </c>
      <c r="Q27" s="16"/>
      <c r="R27" s="16"/>
      <c r="S27" s="16"/>
      <c r="T27" s="15"/>
      <c r="U27" s="15">
        <v>18</v>
      </c>
      <c r="V27" s="15"/>
      <c r="W27" s="15"/>
      <c r="X27" s="15"/>
      <c r="Y27" s="15"/>
      <c r="Z27" s="15">
        <v>30</v>
      </c>
      <c r="AA27" s="15"/>
      <c r="AB27" s="15"/>
      <c r="AC27" s="15"/>
      <c r="AD27" s="15"/>
      <c r="AE27" s="15">
        <v>18</v>
      </c>
      <c r="AF27" s="15" t="s">
        <v>116</v>
      </c>
      <c r="AG27" s="15">
        <v>12</v>
      </c>
      <c r="AH27" s="15">
        <v>66</v>
      </c>
      <c r="AI27" s="15">
        <v>456</v>
      </c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6"/>
      <c r="AY27" s="16"/>
      <c r="AZ27" s="16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6"/>
      <c r="CE27" s="16"/>
      <c r="CF27" s="16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6"/>
      <c r="DL27" s="16"/>
      <c r="DM27" s="16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6"/>
      <c r="EP27" s="15"/>
      <c r="EQ27" s="15"/>
      <c r="ER27" s="15"/>
      <c r="ES27" s="16"/>
      <c r="ET27" s="16"/>
      <c r="EU27" s="16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6"/>
      <c r="FQ27" s="27" t="s">
        <v>102</v>
      </c>
      <c r="FR27" s="27" t="s">
        <v>147</v>
      </c>
    </row>
    <row r="28" spans="1:174" ht="25.5" customHeight="1" x14ac:dyDescent="0.2">
      <c r="A28" s="12">
        <v>5</v>
      </c>
      <c r="B28" s="17" t="s">
        <v>70</v>
      </c>
      <c r="C28" s="14" t="s">
        <v>36</v>
      </c>
      <c r="D28" s="20">
        <v>0</v>
      </c>
      <c r="E28" s="20">
        <v>12</v>
      </c>
      <c r="F28" s="20">
        <v>456</v>
      </c>
      <c r="G28" s="20">
        <v>46</v>
      </c>
      <c r="H28" s="20"/>
      <c r="I28" s="20"/>
      <c r="J28" s="20"/>
      <c r="K28" s="20"/>
      <c r="L28" s="20"/>
      <c r="M28" s="20"/>
      <c r="N28" s="20"/>
      <c r="O28" s="20"/>
      <c r="P28" s="15"/>
      <c r="Q28" s="16"/>
      <c r="R28" s="16"/>
      <c r="S28" s="16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>
        <v>12</v>
      </c>
      <c r="AP28" s="15">
        <v>456</v>
      </c>
      <c r="AQ28" s="15">
        <v>46</v>
      </c>
      <c r="AR28" s="15">
        <v>20</v>
      </c>
      <c r="AS28" s="15">
        <v>26</v>
      </c>
      <c r="AT28" s="15"/>
      <c r="AU28" s="15"/>
      <c r="AV28" s="15">
        <v>410</v>
      </c>
      <c r="AW28" s="20">
        <v>1</v>
      </c>
      <c r="AX28" s="16"/>
      <c r="AY28" s="16"/>
      <c r="AZ28" s="16"/>
      <c r="BA28" s="15"/>
      <c r="BB28" s="15"/>
      <c r="BC28" s="15"/>
      <c r="BD28" s="15"/>
      <c r="BE28" s="15"/>
      <c r="BF28" s="15"/>
      <c r="BG28" s="15">
        <v>10</v>
      </c>
      <c r="BH28" s="15"/>
      <c r="BI28" s="15"/>
      <c r="BJ28" s="15"/>
      <c r="BK28" s="15"/>
      <c r="BL28" s="15">
        <v>36</v>
      </c>
      <c r="BM28" s="15" t="s">
        <v>116</v>
      </c>
      <c r="BN28" s="15">
        <v>12</v>
      </c>
      <c r="BO28" s="15">
        <v>46</v>
      </c>
      <c r="BP28" s="15">
        <v>456</v>
      </c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6"/>
      <c r="CE28" s="16"/>
      <c r="CF28" s="16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6"/>
      <c r="DL28" s="16"/>
      <c r="DM28" s="16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6"/>
      <c r="EP28" s="15"/>
      <c r="EQ28" s="15"/>
      <c r="ER28" s="15"/>
      <c r="ES28" s="16"/>
      <c r="ET28" s="16"/>
      <c r="EU28" s="16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6"/>
      <c r="FQ28" s="27" t="s">
        <v>102</v>
      </c>
      <c r="FR28" s="27" t="s">
        <v>207</v>
      </c>
    </row>
    <row r="29" spans="1:174" ht="25.5" customHeight="1" x14ac:dyDescent="0.2">
      <c r="A29" s="12">
        <v>6</v>
      </c>
      <c r="B29" s="17" t="s">
        <v>73</v>
      </c>
      <c r="C29" s="14" t="s">
        <v>36</v>
      </c>
      <c r="D29" s="20">
        <v>0</v>
      </c>
      <c r="E29" s="20">
        <v>8</v>
      </c>
      <c r="F29" s="20">
        <v>304</v>
      </c>
      <c r="G29" s="20">
        <v>32</v>
      </c>
      <c r="H29" s="20"/>
      <c r="I29" s="20"/>
      <c r="J29" s="20"/>
      <c r="K29" s="20"/>
      <c r="L29" s="20"/>
      <c r="M29" s="20"/>
      <c r="N29" s="20"/>
      <c r="O29" s="20"/>
      <c r="P29" s="15"/>
      <c r="Q29" s="16"/>
      <c r="R29" s="16"/>
      <c r="S29" s="16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6"/>
      <c r="AY29" s="16"/>
      <c r="AZ29" s="16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6"/>
      <c r="CE29" s="16"/>
      <c r="CF29" s="16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>
        <v>8</v>
      </c>
      <c r="DD29" s="15">
        <v>304</v>
      </c>
      <c r="DE29" s="15">
        <v>32</v>
      </c>
      <c r="DF29" s="15">
        <v>14</v>
      </c>
      <c r="DG29" s="15">
        <v>18</v>
      </c>
      <c r="DH29" s="15"/>
      <c r="DI29" s="15"/>
      <c r="DJ29" s="15">
        <v>272</v>
      </c>
      <c r="DK29" s="52">
        <v>1</v>
      </c>
      <c r="DL29" s="16"/>
      <c r="DM29" s="16"/>
      <c r="DN29" s="15"/>
      <c r="DO29" s="15"/>
      <c r="DP29" s="15"/>
      <c r="DQ29" s="15"/>
      <c r="DR29" s="15"/>
      <c r="DS29" s="15"/>
      <c r="DT29" s="15"/>
      <c r="DU29" s="15">
        <v>32</v>
      </c>
      <c r="DV29" s="15" t="s">
        <v>116</v>
      </c>
      <c r="DW29" s="15">
        <v>8</v>
      </c>
      <c r="DX29" s="15">
        <v>32</v>
      </c>
      <c r="DY29" s="15">
        <v>304</v>
      </c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6"/>
      <c r="EP29" s="15"/>
      <c r="EQ29" s="15"/>
      <c r="ER29" s="15"/>
      <c r="ES29" s="16"/>
      <c r="ET29" s="16"/>
      <c r="EU29" s="16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6"/>
      <c r="FQ29" s="27" t="s">
        <v>102</v>
      </c>
      <c r="FR29" s="27" t="s">
        <v>148</v>
      </c>
    </row>
    <row r="30" spans="1:174" ht="12.75" customHeight="1" x14ac:dyDescent="0.2">
      <c r="A30" s="10" t="s">
        <v>43</v>
      </c>
      <c r="B30" s="82" t="s">
        <v>42</v>
      </c>
      <c r="C30" s="83"/>
      <c r="D30" s="19" t="s">
        <v>110</v>
      </c>
      <c r="E30" s="19">
        <f>SUM(E31:E37)</f>
        <v>29</v>
      </c>
      <c r="F30" s="19">
        <f t="shared" ref="F30:BQ30" si="12">SUM(F31:F37)</f>
        <v>1102</v>
      </c>
      <c r="G30" s="19">
        <f t="shared" si="12"/>
        <v>288</v>
      </c>
      <c r="H30" s="19">
        <f t="shared" si="12"/>
        <v>9</v>
      </c>
      <c r="I30" s="19">
        <f t="shared" si="12"/>
        <v>342</v>
      </c>
      <c r="J30" s="19">
        <f t="shared" si="12"/>
        <v>94</v>
      </c>
      <c r="K30" s="19">
        <f t="shared" si="12"/>
        <v>44</v>
      </c>
      <c r="L30" s="19">
        <f t="shared" si="12"/>
        <v>50</v>
      </c>
      <c r="M30" s="19">
        <f t="shared" si="12"/>
        <v>0</v>
      </c>
      <c r="N30" s="19">
        <f t="shared" si="12"/>
        <v>0</v>
      </c>
      <c r="O30" s="19">
        <f t="shared" si="12"/>
        <v>248</v>
      </c>
      <c r="P30" s="19">
        <f t="shared" si="12"/>
        <v>4</v>
      </c>
      <c r="Q30" s="19">
        <f t="shared" si="12"/>
        <v>0</v>
      </c>
      <c r="R30" s="19">
        <f t="shared" si="12"/>
        <v>0</v>
      </c>
      <c r="S30" s="19">
        <f t="shared" si="12"/>
        <v>0</v>
      </c>
      <c r="T30" s="19">
        <f t="shared" si="12"/>
        <v>0</v>
      </c>
      <c r="U30" s="19">
        <f t="shared" si="12"/>
        <v>0</v>
      </c>
      <c r="V30" s="19">
        <f t="shared" si="12"/>
        <v>0</v>
      </c>
      <c r="W30" s="19">
        <f t="shared" si="12"/>
        <v>0</v>
      </c>
      <c r="X30" s="19">
        <f t="shared" si="12"/>
        <v>0</v>
      </c>
      <c r="Y30" s="19">
        <f t="shared" si="12"/>
        <v>0</v>
      </c>
      <c r="Z30" s="19">
        <f t="shared" si="12"/>
        <v>18</v>
      </c>
      <c r="AA30" s="19">
        <f t="shared" si="12"/>
        <v>0</v>
      </c>
      <c r="AB30" s="19">
        <f t="shared" si="12"/>
        <v>0</v>
      </c>
      <c r="AC30" s="19">
        <f t="shared" si="12"/>
        <v>0</v>
      </c>
      <c r="AD30" s="19">
        <f t="shared" si="12"/>
        <v>0</v>
      </c>
      <c r="AE30" s="19">
        <f t="shared" si="12"/>
        <v>36</v>
      </c>
      <c r="AF30" s="19">
        <f t="shared" si="12"/>
        <v>0</v>
      </c>
      <c r="AG30" s="19">
        <f t="shared" si="12"/>
        <v>3</v>
      </c>
      <c r="AH30" s="19">
        <f t="shared" si="12"/>
        <v>46</v>
      </c>
      <c r="AI30" s="19">
        <f t="shared" si="12"/>
        <v>114</v>
      </c>
      <c r="AJ30" s="19">
        <f t="shared" si="12"/>
        <v>40</v>
      </c>
      <c r="AK30" s="19">
        <f t="shared" si="12"/>
        <v>0</v>
      </c>
      <c r="AL30" s="19">
        <f t="shared" si="12"/>
        <v>6</v>
      </c>
      <c r="AM30" s="19">
        <f t="shared" si="12"/>
        <v>48</v>
      </c>
      <c r="AN30" s="19">
        <f t="shared" si="12"/>
        <v>228</v>
      </c>
      <c r="AO30" s="19">
        <f t="shared" si="12"/>
        <v>10</v>
      </c>
      <c r="AP30" s="19">
        <f t="shared" si="12"/>
        <v>380</v>
      </c>
      <c r="AQ30" s="19">
        <f t="shared" si="12"/>
        <v>82</v>
      </c>
      <c r="AR30" s="19">
        <f t="shared" si="12"/>
        <v>36</v>
      </c>
      <c r="AS30" s="19">
        <f t="shared" si="12"/>
        <v>46</v>
      </c>
      <c r="AT30" s="19">
        <f t="shared" si="12"/>
        <v>0</v>
      </c>
      <c r="AU30" s="19">
        <f t="shared" si="12"/>
        <v>0</v>
      </c>
      <c r="AV30" s="19">
        <f t="shared" si="12"/>
        <v>298</v>
      </c>
      <c r="AW30" s="19">
        <f t="shared" si="12"/>
        <v>4</v>
      </c>
      <c r="AX30" s="19">
        <f t="shared" si="12"/>
        <v>0</v>
      </c>
      <c r="AY30" s="19">
        <f t="shared" si="12"/>
        <v>0</v>
      </c>
      <c r="AZ30" s="19">
        <f t="shared" si="12"/>
        <v>0</v>
      </c>
      <c r="BA30" s="19">
        <f t="shared" si="12"/>
        <v>0</v>
      </c>
      <c r="BB30" s="19">
        <f t="shared" si="12"/>
        <v>16</v>
      </c>
      <c r="BC30" s="19">
        <f t="shared" si="12"/>
        <v>0</v>
      </c>
      <c r="BD30" s="19">
        <f t="shared" si="12"/>
        <v>2</v>
      </c>
      <c r="BE30" s="19">
        <f t="shared" si="12"/>
        <v>16</v>
      </c>
      <c r="BF30" s="19">
        <f t="shared" si="12"/>
        <v>76</v>
      </c>
      <c r="BG30" s="19">
        <f t="shared" si="12"/>
        <v>18</v>
      </c>
      <c r="BH30" s="19">
        <f t="shared" si="12"/>
        <v>0</v>
      </c>
      <c r="BI30" s="19">
        <f t="shared" si="12"/>
        <v>0</v>
      </c>
      <c r="BJ30" s="19">
        <f t="shared" si="12"/>
        <v>0</v>
      </c>
      <c r="BK30" s="19">
        <f t="shared" si="12"/>
        <v>0</v>
      </c>
      <c r="BL30" s="19">
        <f t="shared" si="12"/>
        <v>18</v>
      </c>
      <c r="BM30" s="19">
        <f t="shared" si="12"/>
        <v>0</v>
      </c>
      <c r="BN30" s="19">
        <f t="shared" si="12"/>
        <v>3</v>
      </c>
      <c r="BO30" s="19">
        <f t="shared" si="12"/>
        <v>36</v>
      </c>
      <c r="BP30" s="19">
        <f t="shared" si="12"/>
        <v>114</v>
      </c>
      <c r="BQ30" s="19">
        <f t="shared" si="12"/>
        <v>30</v>
      </c>
      <c r="BR30" s="19">
        <f t="shared" ref="BR30:EC30" si="13">SUM(BR31:BR37)</f>
        <v>0</v>
      </c>
      <c r="BS30" s="19">
        <f t="shared" si="13"/>
        <v>5</v>
      </c>
      <c r="BT30" s="19">
        <f t="shared" si="13"/>
        <v>30</v>
      </c>
      <c r="BU30" s="19">
        <f t="shared" si="13"/>
        <v>190</v>
      </c>
      <c r="BV30" s="19">
        <f t="shared" si="13"/>
        <v>6</v>
      </c>
      <c r="BW30" s="19">
        <f t="shared" si="13"/>
        <v>228</v>
      </c>
      <c r="BX30" s="19">
        <f t="shared" si="13"/>
        <v>68</v>
      </c>
      <c r="BY30" s="19">
        <f t="shared" si="13"/>
        <v>32</v>
      </c>
      <c r="BZ30" s="19">
        <f t="shared" si="13"/>
        <v>36</v>
      </c>
      <c r="CA30" s="19">
        <f t="shared" si="13"/>
        <v>0</v>
      </c>
      <c r="CB30" s="19">
        <f t="shared" si="13"/>
        <v>0</v>
      </c>
      <c r="CC30" s="19">
        <f t="shared" si="13"/>
        <v>160</v>
      </c>
      <c r="CD30" s="19">
        <f t="shared" si="13"/>
        <v>2</v>
      </c>
      <c r="CE30" s="19">
        <f t="shared" si="13"/>
        <v>0</v>
      </c>
      <c r="CF30" s="19">
        <f t="shared" si="13"/>
        <v>0</v>
      </c>
      <c r="CG30" s="19">
        <f t="shared" si="13"/>
        <v>0</v>
      </c>
      <c r="CH30" s="19">
        <f t="shared" si="13"/>
        <v>0</v>
      </c>
      <c r="CI30" s="19">
        <f t="shared" si="13"/>
        <v>30</v>
      </c>
      <c r="CJ30" s="19">
        <f t="shared" si="13"/>
        <v>0</v>
      </c>
      <c r="CK30" s="19">
        <f t="shared" si="13"/>
        <v>3</v>
      </c>
      <c r="CL30" s="19">
        <f t="shared" si="13"/>
        <v>30</v>
      </c>
      <c r="CM30" s="19">
        <f t="shared" si="13"/>
        <v>114</v>
      </c>
      <c r="CN30" s="19">
        <f t="shared" si="13"/>
        <v>0</v>
      </c>
      <c r="CO30" s="19">
        <f t="shared" si="13"/>
        <v>0</v>
      </c>
      <c r="CP30" s="19">
        <f t="shared" si="13"/>
        <v>0</v>
      </c>
      <c r="CQ30" s="19">
        <f t="shared" si="13"/>
        <v>0</v>
      </c>
      <c r="CR30" s="19">
        <f t="shared" si="13"/>
        <v>0</v>
      </c>
      <c r="CS30" s="19">
        <f t="shared" si="13"/>
        <v>16</v>
      </c>
      <c r="CT30" s="19">
        <f t="shared" si="13"/>
        <v>0</v>
      </c>
      <c r="CU30" s="19">
        <f t="shared" si="13"/>
        <v>0</v>
      </c>
      <c r="CV30" s="19">
        <f t="shared" si="13"/>
        <v>0</v>
      </c>
      <c r="CW30" s="19">
        <f t="shared" si="13"/>
        <v>0</v>
      </c>
      <c r="CX30" s="19">
        <f t="shared" si="13"/>
        <v>22</v>
      </c>
      <c r="CY30" s="19">
        <f t="shared" si="13"/>
        <v>0</v>
      </c>
      <c r="CZ30" s="19">
        <f t="shared" si="13"/>
        <v>3</v>
      </c>
      <c r="DA30" s="19">
        <f t="shared" si="13"/>
        <v>38</v>
      </c>
      <c r="DB30" s="19">
        <f t="shared" si="13"/>
        <v>114</v>
      </c>
      <c r="DC30" s="19">
        <f t="shared" si="13"/>
        <v>4</v>
      </c>
      <c r="DD30" s="19">
        <f t="shared" si="13"/>
        <v>152</v>
      </c>
      <c r="DE30" s="19">
        <f t="shared" si="13"/>
        <v>44</v>
      </c>
      <c r="DF30" s="19">
        <f t="shared" si="13"/>
        <v>20</v>
      </c>
      <c r="DG30" s="19">
        <f t="shared" si="13"/>
        <v>24</v>
      </c>
      <c r="DH30" s="19">
        <f t="shared" si="13"/>
        <v>0</v>
      </c>
      <c r="DI30" s="19">
        <f t="shared" si="13"/>
        <v>0</v>
      </c>
      <c r="DJ30" s="19">
        <f t="shared" si="13"/>
        <v>108</v>
      </c>
      <c r="DK30" s="19">
        <f t="shared" si="13"/>
        <v>1</v>
      </c>
      <c r="DL30" s="19">
        <f t="shared" si="13"/>
        <v>0</v>
      </c>
      <c r="DM30" s="19">
        <f t="shared" si="13"/>
        <v>0</v>
      </c>
      <c r="DN30" s="19">
        <f t="shared" si="13"/>
        <v>0</v>
      </c>
      <c r="DO30" s="19">
        <f t="shared" si="13"/>
        <v>0</v>
      </c>
      <c r="DP30" s="19">
        <f t="shared" si="13"/>
        <v>0</v>
      </c>
      <c r="DQ30" s="19">
        <f t="shared" si="13"/>
        <v>0</v>
      </c>
      <c r="DR30" s="19">
        <f t="shared" si="13"/>
        <v>0</v>
      </c>
      <c r="DS30" s="19">
        <f t="shared" si="13"/>
        <v>0</v>
      </c>
      <c r="DT30" s="19">
        <f t="shared" si="13"/>
        <v>0</v>
      </c>
      <c r="DU30" s="19">
        <f t="shared" si="13"/>
        <v>0</v>
      </c>
      <c r="DV30" s="19">
        <f t="shared" si="13"/>
        <v>0</v>
      </c>
      <c r="DW30" s="19">
        <f t="shared" si="13"/>
        <v>0</v>
      </c>
      <c r="DX30" s="19">
        <f t="shared" si="13"/>
        <v>0</v>
      </c>
      <c r="DY30" s="19">
        <f t="shared" si="13"/>
        <v>0</v>
      </c>
      <c r="DZ30" s="19">
        <f t="shared" si="13"/>
        <v>22</v>
      </c>
      <c r="EA30" s="19">
        <f t="shared" si="13"/>
        <v>0</v>
      </c>
      <c r="EB30" s="19">
        <f t="shared" si="13"/>
        <v>2</v>
      </c>
      <c r="EC30" s="19">
        <f t="shared" si="13"/>
        <v>22</v>
      </c>
      <c r="ED30" s="19">
        <f t="shared" ref="ED30:FP30" si="14">SUM(ED31:ED37)</f>
        <v>76</v>
      </c>
      <c r="EE30" s="19">
        <f t="shared" si="14"/>
        <v>22</v>
      </c>
      <c r="EF30" s="19">
        <f t="shared" si="14"/>
        <v>0</v>
      </c>
      <c r="EG30" s="19">
        <f t="shared" si="14"/>
        <v>2</v>
      </c>
      <c r="EH30" s="19">
        <f t="shared" si="14"/>
        <v>22</v>
      </c>
      <c r="EI30" s="19">
        <f t="shared" si="14"/>
        <v>76</v>
      </c>
      <c r="EJ30" s="19">
        <f t="shared" si="14"/>
        <v>0</v>
      </c>
      <c r="EK30" s="19">
        <f t="shared" si="14"/>
        <v>0</v>
      </c>
      <c r="EL30" s="19">
        <f t="shared" si="14"/>
        <v>0</v>
      </c>
      <c r="EM30" s="19">
        <f t="shared" si="14"/>
        <v>0</v>
      </c>
      <c r="EN30" s="19">
        <f t="shared" si="14"/>
        <v>0</v>
      </c>
      <c r="EO30" s="19">
        <f t="shared" si="14"/>
        <v>0</v>
      </c>
      <c r="EP30" s="19">
        <f t="shared" si="14"/>
        <v>0</v>
      </c>
      <c r="EQ30" s="19">
        <f t="shared" si="14"/>
        <v>0</v>
      </c>
      <c r="ER30" s="19">
        <f t="shared" si="14"/>
        <v>0</v>
      </c>
      <c r="ES30" s="19">
        <f t="shared" si="14"/>
        <v>0</v>
      </c>
      <c r="ET30" s="19">
        <f t="shared" si="14"/>
        <v>0</v>
      </c>
      <c r="EU30" s="19">
        <f t="shared" si="14"/>
        <v>0</v>
      </c>
      <c r="EV30" s="19">
        <f t="shared" si="14"/>
        <v>0</v>
      </c>
      <c r="EW30" s="19">
        <f t="shared" si="14"/>
        <v>0</v>
      </c>
      <c r="EX30" s="19">
        <f t="shared" si="14"/>
        <v>0</v>
      </c>
      <c r="EY30" s="19">
        <f t="shared" si="14"/>
        <v>0</v>
      </c>
      <c r="EZ30" s="19">
        <f t="shared" si="14"/>
        <v>0</v>
      </c>
      <c r="FA30" s="19">
        <f t="shared" si="14"/>
        <v>0</v>
      </c>
      <c r="FB30" s="19">
        <f t="shared" si="14"/>
        <v>0</v>
      </c>
      <c r="FC30" s="19">
        <f t="shared" si="14"/>
        <v>0</v>
      </c>
      <c r="FD30" s="19">
        <f t="shared" si="14"/>
        <v>0</v>
      </c>
      <c r="FE30" s="19">
        <f t="shared" si="14"/>
        <v>0</v>
      </c>
      <c r="FF30" s="19">
        <f t="shared" si="14"/>
        <v>0</v>
      </c>
      <c r="FG30" s="19">
        <f t="shared" si="14"/>
        <v>0</v>
      </c>
      <c r="FH30" s="19">
        <f t="shared" si="14"/>
        <v>0</v>
      </c>
      <c r="FI30" s="19">
        <f t="shared" si="14"/>
        <v>0</v>
      </c>
      <c r="FJ30" s="19">
        <f t="shared" si="14"/>
        <v>0</v>
      </c>
      <c r="FK30" s="19">
        <f t="shared" si="14"/>
        <v>0</v>
      </c>
      <c r="FL30" s="19">
        <f t="shared" si="14"/>
        <v>0</v>
      </c>
      <c r="FM30" s="19">
        <f t="shared" si="14"/>
        <v>0</v>
      </c>
      <c r="FN30" s="19">
        <f t="shared" si="14"/>
        <v>0</v>
      </c>
      <c r="FO30" s="19">
        <f t="shared" si="14"/>
        <v>0</v>
      </c>
      <c r="FP30" s="19">
        <f t="shared" si="14"/>
        <v>0</v>
      </c>
      <c r="FQ30" s="26"/>
      <c r="FR30" s="41"/>
    </row>
    <row r="31" spans="1:174" ht="25.5" customHeight="1" x14ac:dyDescent="0.2">
      <c r="A31" s="12">
        <v>1</v>
      </c>
      <c r="B31" s="17" t="s">
        <v>53</v>
      </c>
      <c r="C31" s="14" t="s">
        <v>36</v>
      </c>
      <c r="D31" s="20">
        <v>0</v>
      </c>
      <c r="E31" s="20">
        <v>4</v>
      </c>
      <c r="F31" s="20">
        <v>152</v>
      </c>
      <c r="G31" s="20">
        <v>30</v>
      </c>
      <c r="H31" s="20">
        <v>4</v>
      </c>
      <c r="I31" s="20">
        <v>152</v>
      </c>
      <c r="J31" s="20">
        <v>30</v>
      </c>
      <c r="K31" s="20">
        <v>14</v>
      </c>
      <c r="L31" s="20">
        <v>16</v>
      </c>
      <c r="M31" s="20"/>
      <c r="N31" s="20"/>
      <c r="O31" s="20">
        <v>122</v>
      </c>
      <c r="P31" s="20">
        <v>1</v>
      </c>
      <c r="Q31" s="16"/>
      <c r="R31" s="16"/>
      <c r="S31" s="16"/>
      <c r="T31" s="15"/>
      <c r="U31" s="15">
        <v>0</v>
      </c>
      <c r="V31" s="15"/>
      <c r="W31" s="15"/>
      <c r="X31" s="15"/>
      <c r="Y31" s="15"/>
      <c r="Z31" s="15">
        <v>0</v>
      </c>
      <c r="AA31" s="15"/>
      <c r="AB31" s="15"/>
      <c r="AC31" s="15"/>
      <c r="AD31" s="15"/>
      <c r="AE31" s="15">
        <v>8</v>
      </c>
      <c r="AF31" s="15"/>
      <c r="AG31" s="15"/>
      <c r="AH31" s="15"/>
      <c r="AI31" s="15"/>
      <c r="AJ31" s="15">
        <v>22</v>
      </c>
      <c r="AK31" s="15" t="s">
        <v>116</v>
      </c>
      <c r="AL31" s="15">
        <v>4</v>
      </c>
      <c r="AM31" s="15">
        <v>30</v>
      </c>
      <c r="AN31" s="15">
        <v>152</v>
      </c>
      <c r="AO31" s="15"/>
      <c r="AP31" s="15"/>
      <c r="AQ31" s="15"/>
      <c r="AR31" s="15"/>
      <c r="AS31" s="15"/>
      <c r="AT31" s="15"/>
      <c r="AU31" s="15"/>
      <c r="AV31" s="15"/>
      <c r="AW31" s="15"/>
      <c r="AX31" s="16"/>
      <c r="AY31" s="16"/>
      <c r="AZ31" s="16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6"/>
      <c r="CE31" s="16"/>
      <c r="CF31" s="16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6"/>
      <c r="DL31" s="16"/>
      <c r="DM31" s="16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6"/>
      <c r="EP31" s="15"/>
      <c r="EQ31" s="15"/>
      <c r="ER31" s="15"/>
      <c r="ES31" s="16"/>
      <c r="ET31" s="16"/>
      <c r="EU31" s="16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6"/>
      <c r="FQ31" s="27" t="s">
        <v>102</v>
      </c>
      <c r="FR31" s="27" t="s">
        <v>149</v>
      </c>
    </row>
    <row r="32" spans="1:174" ht="25.5" customHeight="1" x14ac:dyDescent="0.2">
      <c r="A32" s="12">
        <v>2</v>
      </c>
      <c r="B32" s="17" t="s">
        <v>58</v>
      </c>
      <c r="C32" s="14" t="s">
        <v>36</v>
      </c>
      <c r="D32" s="20">
        <v>0</v>
      </c>
      <c r="E32" s="20">
        <v>5</v>
      </c>
      <c r="F32" s="20">
        <v>190</v>
      </c>
      <c r="G32" s="20">
        <v>52</v>
      </c>
      <c r="H32" s="20"/>
      <c r="I32" s="20"/>
      <c r="J32" s="20"/>
      <c r="K32" s="20"/>
      <c r="L32" s="20"/>
      <c r="M32" s="20"/>
      <c r="N32" s="20"/>
      <c r="O32" s="20"/>
      <c r="P32" s="15"/>
      <c r="Q32" s="16"/>
      <c r="R32" s="16"/>
      <c r="S32" s="16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>
        <v>5</v>
      </c>
      <c r="AP32" s="15">
        <v>190</v>
      </c>
      <c r="AQ32" s="15">
        <v>52</v>
      </c>
      <c r="AR32" s="15">
        <v>22</v>
      </c>
      <c r="AS32" s="15">
        <v>30</v>
      </c>
      <c r="AT32" s="15"/>
      <c r="AU32" s="15"/>
      <c r="AV32" s="15">
        <v>138</v>
      </c>
      <c r="AW32" s="20">
        <v>3</v>
      </c>
      <c r="AX32" s="16"/>
      <c r="AY32" s="16"/>
      <c r="AZ32" s="16"/>
      <c r="BA32" s="15"/>
      <c r="BB32" s="15">
        <v>16</v>
      </c>
      <c r="BC32" s="15" t="s">
        <v>102</v>
      </c>
      <c r="BD32" s="15">
        <v>2</v>
      </c>
      <c r="BE32" s="15">
        <v>16</v>
      </c>
      <c r="BF32" s="15">
        <v>76</v>
      </c>
      <c r="BG32" s="15">
        <v>18</v>
      </c>
      <c r="BH32" s="15"/>
      <c r="BI32" s="15"/>
      <c r="BJ32" s="15"/>
      <c r="BK32" s="15"/>
      <c r="BL32" s="15">
        <v>18</v>
      </c>
      <c r="BM32" s="15" t="s">
        <v>116</v>
      </c>
      <c r="BN32" s="15">
        <v>3</v>
      </c>
      <c r="BO32" s="15">
        <v>36</v>
      </c>
      <c r="BP32" s="15">
        <v>114</v>
      </c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6"/>
      <c r="CE32" s="16"/>
      <c r="CF32" s="16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6"/>
      <c r="DL32" s="16"/>
      <c r="DM32" s="16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6"/>
      <c r="EP32" s="15"/>
      <c r="EQ32" s="15"/>
      <c r="ER32" s="15"/>
      <c r="ES32" s="16"/>
      <c r="ET32" s="16"/>
      <c r="EU32" s="16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6"/>
      <c r="FQ32" s="27" t="s">
        <v>102</v>
      </c>
      <c r="FR32" s="27" t="s">
        <v>150</v>
      </c>
    </row>
    <row r="33" spans="1:174" ht="25.5" customHeight="1" x14ac:dyDescent="0.2">
      <c r="A33" s="12">
        <v>3</v>
      </c>
      <c r="B33" s="17" t="s">
        <v>60</v>
      </c>
      <c r="C33" s="14" t="s">
        <v>36</v>
      </c>
      <c r="D33" s="20">
        <v>0</v>
      </c>
      <c r="E33" s="20">
        <v>3</v>
      </c>
      <c r="F33" s="20">
        <v>114</v>
      </c>
      <c r="G33" s="20">
        <v>38</v>
      </c>
      <c r="H33" s="20"/>
      <c r="I33" s="20"/>
      <c r="J33" s="20"/>
      <c r="K33" s="20"/>
      <c r="L33" s="20"/>
      <c r="M33" s="20"/>
      <c r="N33" s="20"/>
      <c r="O33" s="20"/>
      <c r="P33" s="15"/>
      <c r="Q33" s="16"/>
      <c r="R33" s="16"/>
      <c r="S33" s="16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6"/>
      <c r="AY33" s="16"/>
      <c r="AZ33" s="16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>
        <v>3</v>
      </c>
      <c r="BW33" s="15">
        <v>114</v>
      </c>
      <c r="BX33" s="15">
        <v>38</v>
      </c>
      <c r="BY33" s="15">
        <v>18</v>
      </c>
      <c r="BZ33" s="15">
        <v>20</v>
      </c>
      <c r="CA33" s="15"/>
      <c r="CB33" s="15"/>
      <c r="CC33" s="15">
        <v>76</v>
      </c>
      <c r="CD33" s="52">
        <v>1</v>
      </c>
      <c r="CE33" s="16"/>
      <c r="CF33" s="16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>
        <v>16</v>
      </c>
      <c r="CT33" s="15"/>
      <c r="CU33" s="15"/>
      <c r="CV33" s="15"/>
      <c r="CW33" s="15"/>
      <c r="CX33" s="15">
        <v>22</v>
      </c>
      <c r="CY33" s="15" t="s">
        <v>116</v>
      </c>
      <c r="CZ33" s="15">
        <v>3</v>
      </c>
      <c r="DA33" s="15">
        <v>38</v>
      </c>
      <c r="DB33" s="15">
        <v>114</v>
      </c>
      <c r="DC33" s="15"/>
      <c r="DD33" s="15"/>
      <c r="DE33" s="15"/>
      <c r="DF33" s="15"/>
      <c r="DG33" s="15"/>
      <c r="DH33" s="15"/>
      <c r="DI33" s="15"/>
      <c r="DJ33" s="15"/>
      <c r="DK33" s="16"/>
      <c r="DL33" s="16"/>
      <c r="DM33" s="16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6"/>
      <c r="EP33" s="15"/>
      <c r="EQ33" s="15"/>
      <c r="ER33" s="15"/>
      <c r="ES33" s="16"/>
      <c r="ET33" s="16"/>
      <c r="EU33" s="16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6"/>
      <c r="FQ33" s="27" t="s">
        <v>102</v>
      </c>
      <c r="FR33" s="27" t="s">
        <v>151</v>
      </c>
    </row>
    <row r="34" spans="1:174" ht="38.25" customHeight="1" x14ac:dyDescent="0.2">
      <c r="A34" s="12">
        <v>4</v>
      </c>
      <c r="B34" s="17" t="s">
        <v>65</v>
      </c>
      <c r="C34" s="14" t="s">
        <v>36</v>
      </c>
      <c r="D34" s="20">
        <v>0</v>
      </c>
      <c r="E34" s="20">
        <v>5</v>
      </c>
      <c r="F34" s="20">
        <v>190</v>
      </c>
      <c r="G34" s="20">
        <v>64</v>
      </c>
      <c r="H34" s="20">
        <v>5</v>
      </c>
      <c r="I34" s="20">
        <v>190</v>
      </c>
      <c r="J34" s="20">
        <v>64</v>
      </c>
      <c r="K34" s="20">
        <v>30</v>
      </c>
      <c r="L34" s="20">
        <v>34</v>
      </c>
      <c r="M34" s="20"/>
      <c r="N34" s="20"/>
      <c r="O34" s="20">
        <v>126</v>
      </c>
      <c r="P34" s="20">
        <v>3</v>
      </c>
      <c r="Q34" s="16"/>
      <c r="R34" s="16"/>
      <c r="S34" s="16"/>
      <c r="T34" s="15"/>
      <c r="U34" s="15"/>
      <c r="V34" s="15"/>
      <c r="W34" s="15"/>
      <c r="X34" s="15"/>
      <c r="Y34" s="15"/>
      <c r="Z34" s="15">
        <v>18</v>
      </c>
      <c r="AA34" s="15"/>
      <c r="AB34" s="15"/>
      <c r="AC34" s="15"/>
      <c r="AD34" s="15"/>
      <c r="AE34" s="15">
        <v>28</v>
      </c>
      <c r="AF34" s="15" t="s">
        <v>102</v>
      </c>
      <c r="AG34" s="15">
        <v>3</v>
      </c>
      <c r="AH34" s="15">
        <v>46</v>
      </c>
      <c r="AI34" s="15">
        <v>114</v>
      </c>
      <c r="AJ34" s="15">
        <v>18</v>
      </c>
      <c r="AK34" s="15" t="s">
        <v>116</v>
      </c>
      <c r="AL34" s="15">
        <v>2</v>
      </c>
      <c r="AM34" s="15">
        <v>18</v>
      </c>
      <c r="AN34" s="15">
        <v>76</v>
      </c>
      <c r="AO34" s="15"/>
      <c r="AP34" s="15"/>
      <c r="AQ34" s="15"/>
      <c r="AR34" s="15"/>
      <c r="AS34" s="15"/>
      <c r="AT34" s="15"/>
      <c r="AU34" s="15"/>
      <c r="AV34" s="15"/>
      <c r="AW34" s="15"/>
      <c r="AX34" s="16"/>
      <c r="AY34" s="16"/>
      <c r="AZ34" s="16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6"/>
      <c r="CE34" s="16"/>
      <c r="CF34" s="16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6"/>
      <c r="DL34" s="16"/>
      <c r="DM34" s="16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6"/>
      <c r="EP34" s="15"/>
      <c r="EQ34" s="15"/>
      <c r="ER34" s="15"/>
      <c r="ES34" s="16"/>
      <c r="ET34" s="16"/>
      <c r="EU34" s="16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6"/>
      <c r="FQ34" s="27" t="s">
        <v>102</v>
      </c>
      <c r="FR34" s="27" t="s">
        <v>152</v>
      </c>
    </row>
    <row r="35" spans="1:174" ht="25.5" customHeight="1" x14ac:dyDescent="0.2">
      <c r="A35" s="12">
        <v>5</v>
      </c>
      <c r="B35" s="17" t="s">
        <v>67</v>
      </c>
      <c r="C35" s="14" t="s">
        <v>36</v>
      </c>
      <c r="D35" s="20">
        <v>0</v>
      </c>
      <c r="E35" s="20">
        <v>5</v>
      </c>
      <c r="F35" s="20">
        <v>190</v>
      </c>
      <c r="G35" s="20">
        <v>30</v>
      </c>
      <c r="H35" s="20"/>
      <c r="I35" s="20"/>
      <c r="J35" s="20"/>
      <c r="K35" s="20"/>
      <c r="L35" s="20"/>
      <c r="M35" s="20"/>
      <c r="N35" s="20"/>
      <c r="O35" s="20"/>
      <c r="P35" s="15"/>
      <c r="Q35" s="16"/>
      <c r="R35" s="16"/>
      <c r="S35" s="16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>
        <v>5</v>
      </c>
      <c r="AP35" s="15">
        <v>190</v>
      </c>
      <c r="AQ35" s="15">
        <v>30</v>
      </c>
      <c r="AR35" s="15">
        <v>14</v>
      </c>
      <c r="AS35" s="15">
        <v>16</v>
      </c>
      <c r="AT35" s="15"/>
      <c r="AU35" s="15"/>
      <c r="AV35" s="15">
        <v>160</v>
      </c>
      <c r="AW35" s="20">
        <v>1</v>
      </c>
      <c r="AX35" s="16"/>
      <c r="AY35" s="16"/>
      <c r="AZ35" s="16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>
        <v>30</v>
      </c>
      <c r="BR35" s="15" t="s">
        <v>116</v>
      </c>
      <c r="BS35" s="15">
        <v>5</v>
      </c>
      <c r="BT35" s="15">
        <v>30</v>
      </c>
      <c r="BU35" s="15">
        <v>190</v>
      </c>
      <c r="BV35" s="15"/>
      <c r="BW35" s="15"/>
      <c r="BX35" s="15"/>
      <c r="BY35" s="15"/>
      <c r="BZ35" s="15"/>
      <c r="CA35" s="15"/>
      <c r="CB35" s="15"/>
      <c r="CC35" s="15"/>
      <c r="CD35" s="16"/>
      <c r="CE35" s="16"/>
      <c r="CF35" s="16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6"/>
      <c r="DL35" s="16"/>
      <c r="DM35" s="16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6"/>
      <c r="EP35" s="15"/>
      <c r="EQ35" s="15"/>
      <c r="ER35" s="15"/>
      <c r="ES35" s="16"/>
      <c r="ET35" s="16"/>
      <c r="EU35" s="16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6"/>
      <c r="FQ35" s="27" t="s">
        <v>102</v>
      </c>
      <c r="FR35" s="27" t="s">
        <v>153</v>
      </c>
    </row>
    <row r="36" spans="1:174" ht="25.5" customHeight="1" x14ac:dyDescent="0.2">
      <c r="A36" s="12">
        <v>6</v>
      </c>
      <c r="B36" s="17" t="s">
        <v>71</v>
      </c>
      <c r="C36" s="14" t="s">
        <v>36</v>
      </c>
      <c r="D36" s="20">
        <v>0</v>
      </c>
      <c r="E36" s="20">
        <v>3</v>
      </c>
      <c r="F36" s="20">
        <v>114</v>
      </c>
      <c r="G36" s="20">
        <v>30</v>
      </c>
      <c r="H36" s="20"/>
      <c r="I36" s="20"/>
      <c r="J36" s="20"/>
      <c r="K36" s="20"/>
      <c r="L36" s="20"/>
      <c r="M36" s="20"/>
      <c r="N36" s="20"/>
      <c r="O36" s="20"/>
      <c r="P36" s="15"/>
      <c r="Q36" s="16"/>
      <c r="R36" s="16"/>
      <c r="S36" s="16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6"/>
      <c r="AY36" s="16"/>
      <c r="AZ36" s="16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>
        <v>3</v>
      </c>
      <c r="BW36" s="15">
        <v>114</v>
      </c>
      <c r="BX36" s="15">
        <v>30</v>
      </c>
      <c r="BY36" s="15">
        <v>14</v>
      </c>
      <c r="BZ36" s="15">
        <v>16</v>
      </c>
      <c r="CA36" s="15"/>
      <c r="CB36" s="15"/>
      <c r="CC36" s="15">
        <v>84</v>
      </c>
      <c r="CD36" s="52">
        <v>1</v>
      </c>
      <c r="CE36" s="16"/>
      <c r="CF36" s="16"/>
      <c r="CG36" s="15"/>
      <c r="CH36" s="15"/>
      <c r="CI36" s="15">
        <v>30</v>
      </c>
      <c r="CJ36" s="15" t="s">
        <v>116</v>
      </c>
      <c r="CK36" s="15">
        <v>3</v>
      </c>
      <c r="CL36" s="15">
        <v>30</v>
      </c>
      <c r="CM36" s="15">
        <v>114</v>
      </c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6"/>
      <c r="DL36" s="16"/>
      <c r="DM36" s="16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6"/>
      <c r="EP36" s="15"/>
      <c r="EQ36" s="15"/>
      <c r="ER36" s="15"/>
      <c r="ES36" s="16"/>
      <c r="ET36" s="16"/>
      <c r="EU36" s="16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6"/>
      <c r="FQ36" s="27" t="s">
        <v>102</v>
      </c>
      <c r="FR36" s="27" t="s">
        <v>154</v>
      </c>
    </row>
    <row r="37" spans="1:174" ht="25.5" customHeight="1" x14ac:dyDescent="0.2">
      <c r="A37" s="12">
        <v>7</v>
      </c>
      <c r="B37" s="17" t="s">
        <v>72</v>
      </c>
      <c r="C37" s="14" t="s">
        <v>36</v>
      </c>
      <c r="D37" s="20">
        <v>0</v>
      </c>
      <c r="E37" s="20">
        <v>4</v>
      </c>
      <c r="F37" s="20">
        <v>152</v>
      </c>
      <c r="G37" s="20">
        <v>44</v>
      </c>
      <c r="H37" s="20"/>
      <c r="I37" s="20"/>
      <c r="J37" s="20"/>
      <c r="K37" s="20"/>
      <c r="L37" s="20"/>
      <c r="M37" s="20"/>
      <c r="N37" s="20"/>
      <c r="O37" s="20"/>
      <c r="P37" s="15"/>
      <c r="Q37" s="16"/>
      <c r="R37" s="16"/>
      <c r="S37" s="16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6"/>
      <c r="AY37" s="16"/>
      <c r="AZ37" s="16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6"/>
      <c r="CE37" s="16"/>
      <c r="CF37" s="16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>
        <v>4</v>
      </c>
      <c r="DD37" s="15">
        <v>152</v>
      </c>
      <c r="DE37" s="15">
        <v>44</v>
      </c>
      <c r="DF37" s="15">
        <v>20</v>
      </c>
      <c r="DG37" s="15">
        <v>24</v>
      </c>
      <c r="DH37" s="15"/>
      <c r="DI37" s="15"/>
      <c r="DJ37" s="15">
        <v>108</v>
      </c>
      <c r="DK37" s="52">
        <v>1</v>
      </c>
      <c r="DL37" s="16"/>
      <c r="DM37" s="16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>
        <v>22</v>
      </c>
      <c r="EA37" s="15" t="s">
        <v>116</v>
      </c>
      <c r="EB37" s="15">
        <v>2</v>
      </c>
      <c r="EC37" s="15">
        <v>22</v>
      </c>
      <c r="ED37" s="15">
        <v>76</v>
      </c>
      <c r="EE37" s="15">
        <v>22</v>
      </c>
      <c r="EF37" s="15" t="s">
        <v>116</v>
      </c>
      <c r="EG37" s="15">
        <v>2</v>
      </c>
      <c r="EH37" s="15">
        <v>22</v>
      </c>
      <c r="EI37" s="15">
        <v>76</v>
      </c>
      <c r="EJ37" s="15"/>
      <c r="EK37" s="15"/>
      <c r="EL37" s="15"/>
      <c r="EM37" s="15"/>
      <c r="EN37" s="15"/>
      <c r="EO37" s="16"/>
      <c r="EP37" s="15"/>
      <c r="EQ37" s="15"/>
      <c r="ER37" s="15"/>
      <c r="ES37" s="16"/>
      <c r="ET37" s="16"/>
      <c r="EU37" s="16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6"/>
      <c r="FQ37" s="27" t="s">
        <v>102</v>
      </c>
      <c r="FR37" s="27" t="s">
        <v>190</v>
      </c>
    </row>
    <row r="38" spans="1:174" ht="12.75" customHeight="1" x14ac:dyDescent="0.2">
      <c r="A38" s="10" t="s">
        <v>46</v>
      </c>
      <c r="B38" s="82" t="s">
        <v>45</v>
      </c>
      <c r="C38" s="83"/>
      <c r="D38" s="11" t="s">
        <v>111</v>
      </c>
      <c r="E38" s="19">
        <f>SUM(E39:E42)</f>
        <v>20</v>
      </c>
      <c r="F38" s="19">
        <f t="shared" ref="F38:BQ38" si="15">SUM(F39:F42)</f>
        <v>760</v>
      </c>
      <c r="G38" s="19">
        <f t="shared" si="15"/>
        <v>144</v>
      </c>
      <c r="H38" s="19">
        <f t="shared" si="15"/>
        <v>0</v>
      </c>
      <c r="I38" s="19">
        <f t="shared" si="15"/>
        <v>0</v>
      </c>
      <c r="J38" s="19">
        <f t="shared" si="15"/>
        <v>0</v>
      </c>
      <c r="K38" s="19">
        <f t="shared" si="15"/>
        <v>0</v>
      </c>
      <c r="L38" s="19">
        <f t="shared" si="15"/>
        <v>0</v>
      </c>
      <c r="M38" s="19">
        <f t="shared" si="15"/>
        <v>0</v>
      </c>
      <c r="N38" s="19">
        <f t="shared" si="15"/>
        <v>0</v>
      </c>
      <c r="O38" s="19">
        <f t="shared" si="15"/>
        <v>0</v>
      </c>
      <c r="P38" s="19">
        <f t="shared" si="15"/>
        <v>0</v>
      </c>
      <c r="Q38" s="19">
        <f t="shared" si="15"/>
        <v>0</v>
      </c>
      <c r="R38" s="19">
        <f t="shared" si="15"/>
        <v>0</v>
      </c>
      <c r="S38" s="19">
        <f t="shared" si="15"/>
        <v>0</v>
      </c>
      <c r="T38" s="19">
        <f t="shared" si="15"/>
        <v>0</v>
      </c>
      <c r="U38" s="19">
        <f t="shared" si="15"/>
        <v>0</v>
      </c>
      <c r="V38" s="19">
        <f t="shared" si="15"/>
        <v>0</v>
      </c>
      <c r="W38" s="19">
        <f t="shared" si="15"/>
        <v>0</v>
      </c>
      <c r="X38" s="19">
        <f t="shared" si="15"/>
        <v>0</v>
      </c>
      <c r="Y38" s="19">
        <f t="shared" si="15"/>
        <v>0</v>
      </c>
      <c r="Z38" s="19">
        <f t="shared" si="15"/>
        <v>0</v>
      </c>
      <c r="AA38" s="19">
        <f t="shared" si="15"/>
        <v>0</v>
      </c>
      <c r="AB38" s="19">
        <f t="shared" si="15"/>
        <v>0</v>
      </c>
      <c r="AC38" s="19">
        <f t="shared" si="15"/>
        <v>0</v>
      </c>
      <c r="AD38" s="19">
        <f t="shared" si="15"/>
        <v>0</v>
      </c>
      <c r="AE38" s="19">
        <f t="shared" si="15"/>
        <v>0</v>
      </c>
      <c r="AF38" s="19">
        <f t="shared" si="15"/>
        <v>0</v>
      </c>
      <c r="AG38" s="19">
        <f t="shared" si="15"/>
        <v>0</v>
      </c>
      <c r="AH38" s="19">
        <f t="shared" si="15"/>
        <v>0</v>
      </c>
      <c r="AI38" s="19">
        <f t="shared" si="15"/>
        <v>0</v>
      </c>
      <c r="AJ38" s="19">
        <f t="shared" si="15"/>
        <v>0</v>
      </c>
      <c r="AK38" s="19">
        <f t="shared" si="15"/>
        <v>0</v>
      </c>
      <c r="AL38" s="19">
        <f t="shared" si="15"/>
        <v>0</v>
      </c>
      <c r="AM38" s="19">
        <f t="shared" si="15"/>
        <v>0</v>
      </c>
      <c r="AN38" s="19">
        <f t="shared" si="15"/>
        <v>0</v>
      </c>
      <c r="AO38" s="19">
        <f t="shared" si="15"/>
        <v>5</v>
      </c>
      <c r="AP38" s="19">
        <f t="shared" si="15"/>
        <v>190</v>
      </c>
      <c r="AQ38" s="19">
        <f t="shared" si="15"/>
        <v>30</v>
      </c>
      <c r="AR38" s="19">
        <f t="shared" si="15"/>
        <v>14</v>
      </c>
      <c r="AS38" s="19">
        <f t="shared" si="15"/>
        <v>16</v>
      </c>
      <c r="AT38" s="19">
        <f t="shared" si="15"/>
        <v>0</v>
      </c>
      <c r="AU38" s="19">
        <f t="shared" si="15"/>
        <v>0</v>
      </c>
      <c r="AV38" s="19">
        <f t="shared" si="15"/>
        <v>160</v>
      </c>
      <c r="AW38" s="19">
        <f t="shared" si="15"/>
        <v>1</v>
      </c>
      <c r="AX38" s="19">
        <f t="shared" si="15"/>
        <v>0</v>
      </c>
      <c r="AY38" s="19">
        <f t="shared" si="15"/>
        <v>0</v>
      </c>
      <c r="AZ38" s="19">
        <f t="shared" si="15"/>
        <v>0</v>
      </c>
      <c r="BA38" s="19">
        <f t="shared" si="15"/>
        <v>0</v>
      </c>
      <c r="BB38" s="19">
        <f t="shared" si="15"/>
        <v>0</v>
      </c>
      <c r="BC38" s="19">
        <f t="shared" si="15"/>
        <v>0</v>
      </c>
      <c r="BD38" s="19">
        <f t="shared" si="15"/>
        <v>0</v>
      </c>
      <c r="BE38" s="19">
        <f t="shared" si="15"/>
        <v>0</v>
      </c>
      <c r="BF38" s="19">
        <f t="shared" si="15"/>
        <v>0</v>
      </c>
      <c r="BG38" s="19">
        <f t="shared" si="15"/>
        <v>0</v>
      </c>
      <c r="BH38" s="19">
        <f t="shared" si="15"/>
        <v>0</v>
      </c>
      <c r="BI38" s="19">
        <f t="shared" si="15"/>
        <v>0</v>
      </c>
      <c r="BJ38" s="19">
        <f t="shared" si="15"/>
        <v>0</v>
      </c>
      <c r="BK38" s="19">
        <f t="shared" si="15"/>
        <v>0</v>
      </c>
      <c r="BL38" s="19">
        <f t="shared" si="15"/>
        <v>0</v>
      </c>
      <c r="BM38" s="19">
        <f t="shared" si="15"/>
        <v>0</v>
      </c>
      <c r="BN38" s="19">
        <f t="shared" si="15"/>
        <v>0</v>
      </c>
      <c r="BO38" s="19">
        <f t="shared" si="15"/>
        <v>0</v>
      </c>
      <c r="BP38" s="19">
        <f t="shared" si="15"/>
        <v>0</v>
      </c>
      <c r="BQ38" s="19">
        <f t="shared" si="15"/>
        <v>30</v>
      </c>
      <c r="BR38" s="19">
        <f t="shared" ref="BR38:EC38" si="16">SUM(BR39:BR42)</f>
        <v>0</v>
      </c>
      <c r="BS38" s="19">
        <f t="shared" si="16"/>
        <v>5</v>
      </c>
      <c r="BT38" s="19">
        <f t="shared" si="16"/>
        <v>30</v>
      </c>
      <c r="BU38" s="19">
        <f t="shared" si="16"/>
        <v>190</v>
      </c>
      <c r="BV38" s="19">
        <f t="shared" si="16"/>
        <v>10</v>
      </c>
      <c r="BW38" s="19">
        <f t="shared" si="16"/>
        <v>380</v>
      </c>
      <c r="BX38" s="19">
        <f t="shared" si="16"/>
        <v>76</v>
      </c>
      <c r="BY38" s="19">
        <f t="shared" si="16"/>
        <v>36</v>
      </c>
      <c r="BZ38" s="19">
        <f t="shared" si="16"/>
        <v>40</v>
      </c>
      <c r="CA38" s="19">
        <f t="shared" si="16"/>
        <v>0</v>
      </c>
      <c r="CB38" s="19">
        <f t="shared" si="16"/>
        <v>0</v>
      </c>
      <c r="CC38" s="19">
        <f t="shared" si="16"/>
        <v>304</v>
      </c>
      <c r="CD38" s="19">
        <f t="shared" si="16"/>
        <v>2</v>
      </c>
      <c r="CE38" s="19">
        <f t="shared" si="16"/>
        <v>0</v>
      </c>
      <c r="CF38" s="19">
        <f t="shared" si="16"/>
        <v>0</v>
      </c>
      <c r="CG38" s="19">
        <f t="shared" si="16"/>
        <v>0</v>
      </c>
      <c r="CH38" s="19">
        <f t="shared" si="16"/>
        <v>0</v>
      </c>
      <c r="CI38" s="19">
        <f t="shared" si="16"/>
        <v>38</v>
      </c>
      <c r="CJ38" s="19">
        <f t="shared" si="16"/>
        <v>0</v>
      </c>
      <c r="CK38" s="19">
        <f t="shared" si="16"/>
        <v>5</v>
      </c>
      <c r="CL38" s="19">
        <f t="shared" si="16"/>
        <v>38</v>
      </c>
      <c r="CM38" s="19">
        <f t="shared" si="16"/>
        <v>190</v>
      </c>
      <c r="CN38" s="19">
        <f t="shared" si="16"/>
        <v>20</v>
      </c>
      <c r="CO38" s="19">
        <f t="shared" si="16"/>
        <v>0</v>
      </c>
      <c r="CP38" s="19">
        <f t="shared" si="16"/>
        <v>0</v>
      </c>
      <c r="CQ38" s="19">
        <f t="shared" si="16"/>
        <v>0</v>
      </c>
      <c r="CR38" s="19">
        <f t="shared" si="16"/>
        <v>0</v>
      </c>
      <c r="CS38" s="19">
        <f t="shared" si="16"/>
        <v>18</v>
      </c>
      <c r="CT38" s="19">
        <f t="shared" si="16"/>
        <v>0</v>
      </c>
      <c r="CU38" s="19">
        <f t="shared" si="16"/>
        <v>5</v>
      </c>
      <c r="CV38" s="19">
        <f t="shared" si="16"/>
        <v>38</v>
      </c>
      <c r="CW38" s="19">
        <f t="shared" si="16"/>
        <v>190</v>
      </c>
      <c r="CX38" s="19">
        <f t="shared" si="16"/>
        <v>0</v>
      </c>
      <c r="CY38" s="19">
        <f t="shared" si="16"/>
        <v>0</v>
      </c>
      <c r="CZ38" s="19">
        <f t="shared" si="16"/>
        <v>0</v>
      </c>
      <c r="DA38" s="19">
        <f t="shared" si="16"/>
        <v>0</v>
      </c>
      <c r="DB38" s="19">
        <f t="shared" si="16"/>
        <v>0</v>
      </c>
      <c r="DC38" s="19">
        <f t="shared" si="16"/>
        <v>5</v>
      </c>
      <c r="DD38" s="19">
        <f t="shared" si="16"/>
        <v>190</v>
      </c>
      <c r="DE38" s="19">
        <f t="shared" si="16"/>
        <v>38</v>
      </c>
      <c r="DF38" s="19">
        <f t="shared" si="16"/>
        <v>18</v>
      </c>
      <c r="DG38" s="19">
        <f t="shared" si="16"/>
        <v>20</v>
      </c>
      <c r="DH38" s="19">
        <f t="shared" si="16"/>
        <v>0</v>
      </c>
      <c r="DI38" s="19">
        <f t="shared" si="16"/>
        <v>0</v>
      </c>
      <c r="DJ38" s="19">
        <f t="shared" si="16"/>
        <v>152</v>
      </c>
      <c r="DK38" s="19">
        <f t="shared" si="16"/>
        <v>1</v>
      </c>
      <c r="DL38" s="19">
        <f t="shared" si="16"/>
        <v>0</v>
      </c>
      <c r="DM38" s="19">
        <f t="shared" si="16"/>
        <v>0</v>
      </c>
      <c r="DN38" s="19">
        <f t="shared" si="16"/>
        <v>0</v>
      </c>
      <c r="DO38" s="19">
        <f t="shared" si="16"/>
        <v>0</v>
      </c>
      <c r="DP38" s="19">
        <f t="shared" si="16"/>
        <v>0</v>
      </c>
      <c r="DQ38" s="19">
        <f t="shared" si="16"/>
        <v>0</v>
      </c>
      <c r="DR38" s="19">
        <f t="shared" si="16"/>
        <v>0</v>
      </c>
      <c r="DS38" s="19">
        <f t="shared" si="16"/>
        <v>0</v>
      </c>
      <c r="DT38" s="19">
        <f t="shared" si="16"/>
        <v>0</v>
      </c>
      <c r="DU38" s="19">
        <f t="shared" si="16"/>
        <v>0</v>
      </c>
      <c r="DV38" s="19">
        <f t="shared" si="16"/>
        <v>0</v>
      </c>
      <c r="DW38" s="19">
        <f t="shared" si="16"/>
        <v>0</v>
      </c>
      <c r="DX38" s="19">
        <f t="shared" si="16"/>
        <v>0</v>
      </c>
      <c r="DY38" s="19">
        <f t="shared" si="16"/>
        <v>0</v>
      </c>
      <c r="DZ38" s="19">
        <f t="shared" si="16"/>
        <v>0</v>
      </c>
      <c r="EA38" s="19">
        <f t="shared" si="16"/>
        <v>0</v>
      </c>
      <c r="EB38" s="19">
        <f t="shared" si="16"/>
        <v>0</v>
      </c>
      <c r="EC38" s="19">
        <f t="shared" si="16"/>
        <v>0</v>
      </c>
      <c r="ED38" s="19">
        <f t="shared" ref="ED38:FP38" si="17">SUM(ED39:ED42)</f>
        <v>0</v>
      </c>
      <c r="EE38" s="19">
        <f t="shared" si="17"/>
        <v>38</v>
      </c>
      <c r="EF38" s="19">
        <f t="shared" si="17"/>
        <v>0</v>
      </c>
      <c r="EG38" s="19">
        <f t="shared" si="17"/>
        <v>5</v>
      </c>
      <c r="EH38" s="19">
        <f t="shared" si="17"/>
        <v>38</v>
      </c>
      <c r="EI38" s="19">
        <f t="shared" si="17"/>
        <v>190</v>
      </c>
      <c r="EJ38" s="19">
        <f t="shared" si="17"/>
        <v>0</v>
      </c>
      <c r="EK38" s="19">
        <f t="shared" si="17"/>
        <v>0</v>
      </c>
      <c r="EL38" s="19">
        <f t="shared" si="17"/>
        <v>0</v>
      </c>
      <c r="EM38" s="19">
        <f t="shared" si="17"/>
        <v>0</v>
      </c>
      <c r="EN38" s="19">
        <f t="shared" si="17"/>
        <v>0</v>
      </c>
      <c r="EO38" s="19">
        <f t="shared" si="17"/>
        <v>0</v>
      </c>
      <c r="EP38" s="19">
        <f t="shared" si="17"/>
        <v>0</v>
      </c>
      <c r="EQ38" s="19">
        <f t="shared" si="17"/>
        <v>0</v>
      </c>
      <c r="ER38" s="19">
        <f t="shared" si="17"/>
        <v>0</v>
      </c>
      <c r="ES38" s="19">
        <f t="shared" si="17"/>
        <v>0</v>
      </c>
      <c r="ET38" s="19">
        <f t="shared" si="17"/>
        <v>0</v>
      </c>
      <c r="EU38" s="19">
        <f t="shared" si="17"/>
        <v>0</v>
      </c>
      <c r="EV38" s="19">
        <f t="shared" si="17"/>
        <v>0</v>
      </c>
      <c r="EW38" s="19">
        <f t="shared" si="17"/>
        <v>0</v>
      </c>
      <c r="EX38" s="19">
        <f t="shared" si="17"/>
        <v>0</v>
      </c>
      <c r="EY38" s="19">
        <f t="shared" si="17"/>
        <v>0</v>
      </c>
      <c r="EZ38" s="19">
        <f t="shared" si="17"/>
        <v>0</v>
      </c>
      <c r="FA38" s="19">
        <f t="shared" si="17"/>
        <v>0</v>
      </c>
      <c r="FB38" s="19">
        <f t="shared" si="17"/>
        <v>0</v>
      </c>
      <c r="FC38" s="19">
        <f t="shared" si="17"/>
        <v>0</v>
      </c>
      <c r="FD38" s="19">
        <f t="shared" si="17"/>
        <v>0</v>
      </c>
      <c r="FE38" s="19">
        <f t="shared" si="17"/>
        <v>0</v>
      </c>
      <c r="FF38" s="19">
        <f t="shared" si="17"/>
        <v>0</v>
      </c>
      <c r="FG38" s="19">
        <f t="shared" si="17"/>
        <v>0</v>
      </c>
      <c r="FH38" s="19">
        <f t="shared" si="17"/>
        <v>0</v>
      </c>
      <c r="FI38" s="19">
        <f t="shared" si="17"/>
        <v>0</v>
      </c>
      <c r="FJ38" s="19">
        <f t="shared" si="17"/>
        <v>0</v>
      </c>
      <c r="FK38" s="19">
        <f t="shared" si="17"/>
        <v>0</v>
      </c>
      <c r="FL38" s="19">
        <f t="shared" si="17"/>
        <v>0</v>
      </c>
      <c r="FM38" s="19">
        <f t="shared" si="17"/>
        <v>0</v>
      </c>
      <c r="FN38" s="19">
        <f t="shared" si="17"/>
        <v>0</v>
      </c>
      <c r="FO38" s="19">
        <f t="shared" si="17"/>
        <v>0</v>
      </c>
      <c r="FP38" s="19">
        <f t="shared" si="17"/>
        <v>0</v>
      </c>
      <c r="FQ38" s="26"/>
      <c r="FR38" s="41"/>
    </row>
    <row r="39" spans="1:174" ht="25.5" customHeight="1" x14ac:dyDescent="0.2">
      <c r="A39" s="12">
        <v>1</v>
      </c>
      <c r="B39" s="17" t="s">
        <v>52</v>
      </c>
      <c r="C39" s="14" t="s">
        <v>36</v>
      </c>
      <c r="D39" s="20">
        <v>0</v>
      </c>
      <c r="E39" s="20">
        <v>5</v>
      </c>
      <c r="F39" s="20">
        <v>190</v>
      </c>
      <c r="G39" s="20">
        <v>30</v>
      </c>
      <c r="H39" s="20"/>
      <c r="I39" s="20"/>
      <c r="J39" s="20"/>
      <c r="K39" s="20"/>
      <c r="L39" s="20"/>
      <c r="M39" s="20"/>
      <c r="N39" s="20"/>
      <c r="O39" s="20"/>
      <c r="P39" s="15"/>
      <c r="Q39" s="16"/>
      <c r="R39" s="16"/>
      <c r="S39" s="16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>
        <v>5</v>
      </c>
      <c r="AP39" s="15">
        <v>190</v>
      </c>
      <c r="AQ39" s="15">
        <v>30</v>
      </c>
      <c r="AR39" s="15">
        <v>14</v>
      </c>
      <c r="AS39" s="15">
        <v>16</v>
      </c>
      <c r="AT39" s="15"/>
      <c r="AU39" s="15"/>
      <c r="AV39" s="15">
        <v>160</v>
      </c>
      <c r="AW39" s="20">
        <v>1</v>
      </c>
      <c r="AX39" s="16"/>
      <c r="AY39" s="16"/>
      <c r="AZ39" s="16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>
        <v>30</v>
      </c>
      <c r="BR39" s="15" t="s">
        <v>116</v>
      </c>
      <c r="BS39" s="15">
        <v>5</v>
      </c>
      <c r="BT39" s="15">
        <v>30</v>
      </c>
      <c r="BU39" s="15">
        <v>190</v>
      </c>
      <c r="BV39" s="15"/>
      <c r="BW39" s="15"/>
      <c r="BX39" s="15"/>
      <c r="BY39" s="15"/>
      <c r="BZ39" s="15"/>
      <c r="CA39" s="15"/>
      <c r="CB39" s="15"/>
      <c r="CC39" s="15"/>
      <c r="CD39" s="16"/>
      <c r="CE39" s="16"/>
      <c r="CF39" s="16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6"/>
      <c r="DL39" s="16"/>
      <c r="DM39" s="16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6"/>
      <c r="EP39" s="15"/>
      <c r="EQ39" s="15"/>
      <c r="ER39" s="15"/>
      <c r="ES39" s="16"/>
      <c r="ET39" s="16"/>
      <c r="EU39" s="16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6"/>
      <c r="FQ39" s="27" t="s">
        <v>102</v>
      </c>
      <c r="FR39" s="27" t="s">
        <v>155</v>
      </c>
    </row>
    <row r="40" spans="1:174" ht="25.5" customHeight="1" x14ac:dyDescent="0.2">
      <c r="A40" s="12">
        <v>2</v>
      </c>
      <c r="B40" s="17" t="s">
        <v>57</v>
      </c>
      <c r="C40" s="14" t="s">
        <v>36</v>
      </c>
      <c r="D40" s="20">
        <v>0</v>
      </c>
      <c r="E40" s="20">
        <v>5</v>
      </c>
      <c r="F40" s="20">
        <v>190</v>
      </c>
      <c r="G40" s="20">
        <v>38</v>
      </c>
      <c r="H40" s="20"/>
      <c r="I40" s="20"/>
      <c r="J40" s="20"/>
      <c r="K40" s="20"/>
      <c r="L40" s="20"/>
      <c r="M40" s="20"/>
      <c r="N40" s="20"/>
      <c r="O40" s="20"/>
      <c r="P40" s="15"/>
      <c r="Q40" s="16"/>
      <c r="R40" s="16"/>
      <c r="S40" s="16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6"/>
      <c r="AY40" s="16"/>
      <c r="AZ40" s="16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>
        <v>5</v>
      </c>
      <c r="BW40" s="15">
        <v>190</v>
      </c>
      <c r="BX40" s="15">
        <v>38</v>
      </c>
      <c r="BY40" s="15">
        <v>18</v>
      </c>
      <c r="BZ40" s="15">
        <v>20</v>
      </c>
      <c r="CA40" s="15"/>
      <c r="CB40" s="15"/>
      <c r="CC40" s="15">
        <v>152</v>
      </c>
      <c r="CD40" s="52">
        <v>1</v>
      </c>
      <c r="CE40" s="16"/>
      <c r="CF40" s="16"/>
      <c r="CG40" s="15"/>
      <c r="CH40" s="15"/>
      <c r="CI40" s="15">
        <v>38</v>
      </c>
      <c r="CJ40" s="15" t="s">
        <v>116</v>
      </c>
      <c r="CK40" s="15">
        <v>5</v>
      </c>
      <c r="CL40" s="15">
        <v>38</v>
      </c>
      <c r="CM40" s="15">
        <v>190</v>
      </c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6"/>
      <c r="DL40" s="16"/>
      <c r="DM40" s="16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6"/>
      <c r="EP40" s="15"/>
      <c r="EQ40" s="15"/>
      <c r="ER40" s="15"/>
      <c r="ES40" s="16"/>
      <c r="ET40" s="16"/>
      <c r="EU40" s="16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6"/>
      <c r="FQ40" s="27" t="s">
        <v>102</v>
      </c>
      <c r="FR40" s="27" t="s">
        <v>156</v>
      </c>
    </row>
    <row r="41" spans="1:174" ht="25.5" customHeight="1" x14ac:dyDescent="0.2">
      <c r="A41" s="12">
        <v>3</v>
      </c>
      <c r="B41" s="17" t="s">
        <v>62</v>
      </c>
      <c r="C41" s="14" t="s">
        <v>36</v>
      </c>
      <c r="D41" s="20">
        <v>0</v>
      </c>
      <c r="E41" s="20">
        <v>5</v>
      </c>
      <c r="F41" s="20">
        <v>190</v>
      </c>
      <c r="G41" s="20">
        <v>38</v>
      </c>
      <c r="H41" s="20"/>
      <c r="I41" s="20"/>
      <c r="J41" s="20"/>
      <c r="K41" s="20"/>
      <c r="L41" s="20"/>
      <c r="M41" s="20"/>
      <c r="N41" s="20"/>
      <c r="O41" s="20"/>
      <c r="P41" s="15"/>
      <c r="Q41" s="16"/>
      <c r="R41" s="16"/>
      <c r="S41" s="16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6"/>
      <c r="AY41" s="16"/>
      <c r="AZ41" s="16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6"/>
      <c r="CE41" s="16"/>
      <c r="CF41" s="16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>
        <v>5</v>
      </c>
      <c r="DD41" s="15">
        <v>190</v>
      </c>
      <c r="DE41" s="15">
        <v>38</v>
      </c>
      <c r="DF41" s="15">
        <v>18</v>
      </c>
      <c r="DG41" s="15">
        <v>20</v>
      </c>
      <c r="DH41" s="15"/>
      <c r="DI41" s="15"/>
      <c r="DJ41" s="15">
        <v>152</v>
      </c>
      <c r="DK41" s="52">
        <v>1</v>
      </c>
      <c r="DL41" s="16"/>
      <c r="DM41" s="16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>
        <v>38</v>
      </c>
      <c r="EF41" s="15" t="s">
        <v>116</v>
      </c>
      <c r="EG41" s="15">
        <v>5</v>
      </c>
      <c r="EH41" s="15">
        <v>38</v>
      </c>
      <c r="EI41" s="15">
        <v>190</v>
      </c>
      <c r="EJ41" s="15"/>
      <c r="EK41" s="15"/>
      <c r="EL41" s="15"/>
      <c r="EM41" s="15"/>
      <c r="EN41" s="15"/>
      <c r="EO41" s="16"/>
      <c r="EP41" s="15"/>
      <c r="EQ41" s="15"/>
      <c r="ER41" s="15"/>
      <c r="ES41" s="16"/>
      <c r="ET41" s="16"/>
      <c r="EU41" s="16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6"/>
      <c r="FQ41" s="27" t="s">
        <v>102</v>
      </c>
      <c r="FR41" s="27" t="s">
        <v>157</v>
      </c>
    </row>
    <row r="42" spans="1:174" ht="25.5" customHeight="1" x14ac:dyDescent="0.2">
      <c r="A42" s="12">
        <v>4</v>
      </c>
      <c r="B42" s="17" t="s">
        <v>63</v>
      </c>
      <c r="C42" s="14" t="s">
        <v>36</v>
      </c>
      <c r="D42" s="20">
        <v>0</v>
      </c>
      <c r="E42" s="20">
        <v>5</v>
      </c>
      <c r="F42" s="20">
        <v>190</v>
      </c>
      <c r="G42" s="20">
        <v>38</v>
      </c>
      <c r="H42" s="20"/>
      <c r="I42" s="20"/>
      <c r="J42" s="20"/>
      <c r="K42" s="20"/>
      <c r="L42" s="20"/>
      <c r="M42" s="20"/>
      <c r="N42" s="20"/>
      <c r="O42" s="20"/>
      <c r="P42" s="15"/>
      <c r="Q42" s="16"/>
      <c r="R42" s="16"/>
      <c r="S42" s="16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6"/>
      <c r="AY42" s="16"/>
      <c r="AZ42" s="16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>
        <v>5</v>
      </c>
      <c r="BW42" s="15">
        <v>190</v>
      </c>
      <c r="BX42" s="15">
        <v>38</v>
      </c>
      <c r="BY42" s="15">
        <v>18</v>
      </c>
      <c r="BZ42" s="15">
        <v>20</v>
      </c>
      <c r="CA42" s="15"/>
      <c r="CB42" s="15"/>
      <c r="CC42" s="15">
        <v>152</v>
      </c>
      <c r="CD42" s="52">
        <v>1</v>
      </c>
      <c r="CE42" s="16"/>
      <c r="CF42" s="16"/>
      <c r="CG42" s="15"/>
      <c r="CH42" s="15"/>
      <c r="CI42" s="15"/>
      <c r="CJ42" s="15"/>
      <c r="CK42" s="15"/>
      <c r="CL42" s="15"/>
      <c r="CM42" s="15"/>
      <c r="CN42" s="15">
        <v>20</v>
      </c>
      <c r="CO42" s="15"/>
      <c r="CP42" s="15"/>
      <c r="CQ42" s="15"/>
      <c r="CR42" s="15"/>
      <c r="CS42" s="15">
        <v>18</v>
      </c>
      <c r="CT42" s="15" t="s">
        <v>116</v>
      </c>
      <c r="CU42" s="15">
        <v>5</v>
      </c>
      <c r="CV42" s="15">
        <v>38</v>
      </c>
      <c r="CW42" s="15">
        <v>190</v>
      </c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6"/>
      <c r="DL42" s="16"/>
      <c r="DM42" s="16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6"/>
      <c r="EP42" s="15"/>
      <c r="EQ42" s="15"/>
      <c r="ER42" s="15"/>
      <c r="ES42" s="16"/>
      <c r="ET42" s="16"/>
      <c r="EU42" s="16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6"/>
      <c r="FQ42" s="27" t="s">
        <v>102</v>
      </c>
      <c r="FR42" s="27" t="s">
        <v>158</v>
      </c>
    </row>
    <row r="43" spans="1:174" ht="12.75" customHeight="1" x14ac:dyDescent="0.2">
      <c r="A43" s="10" t="s">
        <v>49</v>
      </c>
      <c r="B43" s="82" t="s">
        <v>48</v>
      </c>
      <c r="C43" s="83"/>
      <c r="D43" s="19" t="s">
        <v>112</v>
      </c>
      <c r="E43" s="19">
        <f>E44+E55+E59+E63+E68+E73</f>
        <v>49</v>
      </c>
      <c r="F43" s="19">
        <f t="shared" ref="F43:BQ43" si="18">F44+F55+F59+F63+F68+F73</f>
        <v>1862</v>
      </c>
      <c r="G43" s="19">
        <f t="shared" si="18"/>
        <v>244</v>
      </c>
      <c r="H43" s="19">
        <f t="shared" si="18"/>
        <v>9</v>
      </c>
      <c r="I43" s="19">
        <f t="shared" si="18"/>
        <v>342</v>
      </c>
      <c r="J43" s="19">
        <f t="shared" si="18"/>
        <v>42</v>
      </c>
      <c r="K43" s="19">
        <f t="shared" si="18"/>
        <v>16</v>
      </c>
      <c r="L43" s="19">
        <f t="shared" si="18"/>
        <v>26</v>
      </c>
      <c r="M43" s="19">
        <f t="shared" si="18"/>
        <v>0</v>
      </c>
      <c r="N43" s="19">
        <f t="shared" si="18"/>
        <v>0</v>
      </c>
      <c r="O43" s="19">
        <f t="shared" si="18"/>
        <v>300</v>
      </c>
      <c r="P43" s="19">
        <f t="shared" si="18"/>
        <v>1</v>
      </c>
      <c r="Q43" s="19">
        <f t="shared" si="18"/>
        <v>0</v>
      </c>
      <c r="R43" s="19">
        <f t="shared" si="18"/>
        <v>0</v>
      </c>
      <c r="S43" s="19">
        <f t="shared" si="18"/>
        <v>0</v>
      </c>
      <c r="T43" s="19">
        <f t="shared" si="18"/>
        <v>0</v>
      </c>
      <c r="U43" s="19">
        <f t="shared" si="18"/>
        <v>0</v>
      </c>
      <c r="V43" s="19">
        <f t="shared" si="18"/>
        <v>0</v>
      </c>
      <c r="W43" s="19">
        <f t="shared" si="18"/>
        <v>0</v>
      </c>
      <c r="X43" s="19">
        <f t="shared" si="18"/>
        <v>0</v>
      </c>
      <c r="Y43" s="19">
        <f t="shared" si="18"/>
        <v>0</v>
      </c>
      <c r="Z43" s="19">
        <f t="shared" si="18"/>
        <v>26</v>
      </c>
      <c r="AA43" s="19">
        <v>0</v>
      </c>
      <c r="AB43" s="19">
        <f t="shared" si="18"/>
        <v>4</v>
      </c>
      <c r="AC43" s="19">
        <f t="shared" si="18"/>
        <v>26</v>
      </c>
      <c r="AD43" s="19">
        <f t="shared" si="18"/>
        <v>152</v>
      </c>
      <c r="AE43" s="19">
        <f t="shared" si="18"/>
        <v>0</v>
      </c>
      <c r="AF43" s="19">
        <f t="shared" si="18"/>
        <v>0</v>
      </c>
      <c r="AG43" s="19">
        <f t="shared" si="18"/>
        <v>0</v>
      </c>
      <c r="AH43" s="19">
        <f t="shared" si="18"/>
        <v>0</v>
      </c>
      <c r="AI43" s="19">
        <f t="shared" si="18"/>
        <v>0</v>
      </c>
      <c r="AJ43" s="19">
        <f t="shared" si="18"/>
        <v>16</v>
      </c>
      <c r="AK43" s="19">
        <v>0</v>
      </c>
      <c r="AL43" s="19">
        <f t="shared" si="18"/>
        <v>5</v>
      </c>
      <c r="AM43" s="19">
        <f t="shared" si="18"/>
        <v>16</v>
      </c>
      <c r="AN43" s="19">
        <f t="shared" si="18"/>
        <v>190</v>
      </c>
      <c r="AO43" s="19">
        <f t="shared" si="18"/>
        <v>0</v>
      </c>
      <c r="AP43" s="19">
        <f t="shared" si="18"/>
        <v>0</v>
      </c>
      <c r="AQ43" s="19">
        <f t="shared" si="18"/>
        <v>0</v>
      </c>
      <c r="AR43" s="19">
        <f t="shared" si="18"/>
        <v>0</v>
      </c>
      <c r="AS43" s="19">
        <f t="shared" si="18"/>
        <v>0</v>
      </c>
      <c r="AT43" s="19">
        <f t="shared" si="18"/>
        <v>0</v>
      </c>
      <c r="AU43" s="19">
        <f t="shared" si="18"/>
        <v>0</v>
      </c>
      <c r="AV43" s="19">
        <f t="shared" si="18"/>
        <v>0</v>
      </c>
      <c r="AW43" s="19">
        <f t="shared" si="18"/>
        <v>0</v>
      </c>
      <c r="AX43" s="19">
        <f t="shared" si="18"/>
        <v>0</v>
      </c>
      <c r="AY43" s="19">
        <f t="shared" si="18"/>
        <v>0</v>
      </c>
      <c r="AZ43" s="19">
        <f t="shared" si="18"/>
        <v>0</v>
      </c>
      <c r="BA43" s="19">
        <f t="shared" si="18"/>
        <v>0</v>
      </c>
      <c r="BB43" s="19">
        <f t="shared" si="18"/>
        <v>0</v>
      </c>
      <c r="BC43" s="19">
        <f t="shared" si="18"/>
        <v>0</v>
      </c>
      <c r="BD43" s="19">
        <f t="shared" si="18"/>
        <v>0</v>
      </c>
      <c r="BE43" s="19">
        <f t="shared" si="18"/>
        <v>0</v>
      </c>
      <c r="BF43" s="19">
        <f t="shared" si="18"/>
        <v>0</v>
      </c>
      <c r="BG43" s="19">
        <f t="shared" si="18"/>
        <v>0</v>
      </c>
      <c r="BH43" s="19">
        <f t="shared" si="18"/>
        <v>0</v>
      </c>
      <c r="BI43" s="19">
        <f t="shared" si="18"/>
        <v>0</v>
      </c>
      <c r="BJ43" s="19">
        <f t="shared" si="18"/>
        <v>0</v>
      </c>
      <c r="BK43" s="19">
        <f t="shared" si="18"/>
        <v>0</v>
      </c>
      <c r="BL43" s="19">
        <f t="shared" si="18"/>
        <v>0</v>
      </c>
      <c r="BM43" s="19">
        <f t="shared" si="18"/>
        <v>0</v>
      </c>
      <c r="BN43" s="19">
        <f t="shared" si="18"/>
        <v>0</v>
      </c>
      <c r="BO43" s="19">
        <f t="shared" si="18"/>
        <v>0</v>
      </c>
      <c r="BP43" s="19">
        <f t="shared" si="18"/>
        <v>0</v>
      </c>
      <c r="BQ43" s="19">
        <f t="shared" si="18"/>
        <v>0</v>
      </c>
      <c r="BR43" s="19">
        <f t="shared" ref="BR43:EC43" si="19">BR44+BR55+BR59+BR63+BR68+BR73</f>
        <v>0</v>
      </c>
      <c r="BS43" s="19">
        <f t="shared" si="19"/>
        <v>0</v>
      </c>
      <c r="BT43" s="19">
        <f t="shared" si="19"/>
        <v>0</v>
      </c>
      <c r="BU43" s="19">
        <f t="shared" si="19"/>
        <v>0</v>
      </c>
      <c r="BV43" s="19">
        <f t="shared" si="19"/>
        <v>18</v>
      </c>
      <c r="BW43" s="19">
        <f t="shared" si="19"/>
        <v>684</v>
      </c>
      <c r="BX43" s="19">
        <f t="shared" si="19"/>
        <v>102</v>
      </c>
      <c r="BY43" s="19">
        <f t="shared" si="19"/>
        <v>44</v>
      </c>
      <c r="BZ43" s="19">
        <f t="shared" si="19"/>
        <v>58</v>
      </c>
      <c r="CA43" s="19">
        <f t="shared" si="19"/>
        <v>0</v>
      </c>
      <c r="CB43" s="19">
        <f t="shared" si="19"/>
        <v>0</v>
      </c>
      <c r="CC43" s="19">
        <f t="shared" si="19"/>
        <v>582</v>
      </c>
      <c r="CD43" s="19">
        <f t="shared" si="19"/>
        <v>4</v>
      </c>
      <c r="CE43" s="19">
        <f t="shared" si="19"/>
        <v>0</v>
      </c>
      <c r="CF43" s="19">
        <f t="shared" si="19"/>
        <v>0</v>
      </c>
      <c r="CG43" s="19">
        <f t="shared" si="19"/>
        <v>0</v>
      </c>
      <c r="CH43" s="19">
        <f t="shared" si="19"/>
        <v>0</v>
      </c>
      <c r="CI43" s="19">
        <f t="shared" si="19"/>
        <v>0</v>
      </c>
      <c r="CJ43" s="19">
        <f t="shared" si="19"/>
        <v>0</v>
      </c>
      <c r="CK43" s="19">
        <f t="shared" si="19"/>
        <v>0</v>
      </c>
      <c r="CL43" s="19">
        <f t="shared" si="19"/>
        <v>0</v>
      </c>
      <c r="CM43" s="19">
        <f t="shared" si="19"/>
        <v>0</v>
      </c>
      <c r="CN43" s="19">
        <f t="shared" si="19"/>
        <v>30</v>
      </c>
      <c r="CO43" s="19">
        <v>0</v>
      </c>
      <c r="CP43" s="19">
        <f t="shared" si="19"/>
        <v>3</v>
      </c>
      <c r="CQ43" s="19">
        <f t="shared" si="19"/>
        <v>30</v>
      </c>
      <c r="CR43" s="19">
        <f t="shared" si="19"/>
        <v>114</v>
      </c>
      <c r="CS43" s="19">
        <f t="shared" si="19"/>
        <v>0</v>
      </c>
      <c r="CT43" s="19">
        <f t="shared" si="19"/>
        <v>0</v>
      </c>
      <c r="CU43" s="19">
        <f t="shared" si="19"/>
        <v>0</v>
      </c>
      <c r="CV43" s="19">
        <f t="shared" si="19"/>
        <v>0</v>
      </c>
      <c r="CW43" s="19">
        <f t="shared" si="19"/>
        <v>0</v>
      </c>
      <c r="CX43" s="19">
        <f t="shared" si="19"/>
        <v>72</v>
      </c>
      <c r="CY43" s="19">
        <v>0</v>
      </c>
      <c r="CZ43" s="19">
        <f t="shared" si="19"/>
        <v>15</v>
      </c>
      <c r="DA43" s="19">
        <f t="shared" si="19"/>
        <v>72</v>
      </c>
      <c r="DB43" s="19">
        <f t="shared" si="19"/>
        <v>570</v>
      </c>
      <c r="DC43" s="19">
        <f t="shared" si="19"/>
        <v>22</v>
      </c>
      <c r="DD43" s="19">
        <f t="shared" si="19"/>
        <v>836</v>
      </c>
      <c r="DE43" s="19">
        <f t="shared" si="19"/>
        <v>100</v>
      </c>
      <c r="DF43" s="19">
        <f t="shared" si="19"/>
        <v>44</v>
      </c>
      <c r="DG43" s="19">
        <f t="shared" si="19"/>
        <v>56</v>
      </c>
      <c r="DH43" s="19">
        <f t="shared" si="19"/>
        <v>0</v>
      </c>
      <c r="DI43" s="19">
        <f t="shared" si="19"/>
        <v>0</v>
      </c>
      <c r="DJ43" s="19">
        <f t="shared" si="19"/>
        <v>736</v>
      </c>
      <c r="DK43" s="19">
        <f t="shared" si="19"/>
        <v>4</v>
      </c>
      <c r="DL43" s="19">
        <f t="shared" si="19"/>
        <v>0</v>
      </c>
      <c r="DM43" s="19">
        <f t="shared" si="19"/>
        <v>0</v>
      </c>
      <c r="DN43" s="19">
        <f t="shared" si="19"/>
        <v>0</v>
      </c>
      <c r="DO43" s="19">
        <f t="shared" si="19"/>
        <v>0</v>
      </c>
      <c r="DP43" s="19">
        <f t="shared" si="19"/>
        <v>44</v>
      </c>
      <c r="DQ43" s="19">
        <v>0</v>
      </c>
      <c r="DR43" s="19">
        <f t="shared" si="19"/>
        <v>12</v>
      </c>
      <c r="DS43" s="19">
        <f t="shared" si="19"/>
        <v>44</v>
      </c>
      <c r="DT43" s="19">
        <f t="shared" si="19"/>
        <v>456</v>
      </c>
      <c r="DU43" s="19">
        <f t="shared" si="19"/>
        <v>0</v>
      </c>
      <c r="DV43" s="19">
        <f t="shared" si="19"/>
        <v>0</v>
      </c>
      <c r="DW43" s="19">
        <f t="shared" si="19"/>
        <v>0</v>
      </c>
      <c r="DX43" s="19">
        <f t="shared" si="19"/>
        <v>0</v>
      </c>
      <c r="DY43" s="19">
        <f t="shared" si="19"/>
        <v>0</v>
      </c>
      <c r="DZ43" s="19">
        <f t="shared" si="19"/>
        <v>56</v>
      </c>
      <c r="EA43" s="19">
        <v>0</v>
      </c>
      <c r="EB43" s="19">
        <f t="shared" si="19"/>
        <v>10</v>
      </c>
      <c r="EC43" s="19">
        <f t="shared" si="19"/>
        <v>56</v>
      </c>
      <c r="ED43" s="19">
        <f t="shared" ref="ED43:FP43" si="20">ED44+ED55+ED59+ED63+ED68+ED73</f>
        <v>380</v>
      </c>
      <c r="EE43" s="19">
        <f t="shared" si="20"/>
        <v>0</v>
      </c>
      <c r="EF43" s="19">
        <f t="shared" si="20"/>
        <v>0</v>
      </c>
      <c r="EG43" s="19">
        <f t="shared" si="20"/>
        <v>0</v>
      </c>
      <c r="EH43" s="19">
        <f t="shared" si="20"/>
        <v>0</v>
      </c>
      <c r="EI43" s="19">
        <f t="shared" si="20"/>
        <v>0</v>
      </c>
      <c r="EJ43" s="19">
        <f t="shared" si="20"/>
        <v>0</v>
      </c>
      <c r="EK43" s="19">
        <f t="shared" si="20"/>
        <v>0</v>
      </c>
      <c r="EL43" s="19">
        <f t="shared" si="20"/>
        <v>0</v>
      </c>
      <c r="EM43" s="19">
        <f t="shared" si="20"/>
        <v>0</v>
      </c>
      <c r="EN43" s="19">
        <f t="shared" si="20"/>
        <v>0</v>
      </c>
      <c r="EO43" s="19">
        <f t="shared" si="20"/>
        <v>0</v>
      </c>
      <c r="EP43" s="19">
        <f t="shared" si="20"/>
        <v>0</v>
      </c>
      <c r="EQ43" s="19">
        <f t="shared" si="20"/>
        <v>0</v>
      </c>
      <c r="ER43" s="19">
        <f t="shared" si="20"/>
        <v>0</v>
      </c>
      <c r="ES43" s="19">
        <f t="shared" si="20"/>
        <v>0</v>
      </c>
      <c r="ET43" s="19">
        <f t="shared" si="20"/>
        <v>0</v>
      </c>
      <c r="EU43" s="19">
        <f t="shared" si="20"/>
        <v>0</v>
      </c>
      <c r="EV43" s="19">
        <f t="shared" si="20"/>
        <v>0</v>
      </c>
      <c r="EW43" s="19">
        <f t="shared" si="20"/>
        <v>0</v>
      </c>
      <c r="EX43" s="19">
        <f t="shared" si="20"/>
        <v>0</v>
      </c>
      <c r="EY43" s="19">
        <f t="shared" si="20"/>
        <v>0</v>
      </c>
      <c r="EZ43" s="19">
        <f t="shared" si="20"/>
        <v>0</v>
      </c>
      <c r="FA43" s="19">
        <f t="shared" si="20"/>
        <v>0</v>
      </c>
      <c r="FB43" s="19">
        <f t="shared" si="20"/>
        <v>0</v>
      </c>
      <c r="FC43" s="19">
        <f t="shared" si="20"/>
        <v>0</v>
      </c>
      <c r="FD43" s="19">
        <f t="shared" si="20"/>
        <v>0</v>
      </c>
      <c r="FE43" s="19">
        <f t="shared" si="20"/>
        <v>0</v>
      </c>
      <c r="FF43" s="19">
        <f t="shared" si="20"/>
        <v>0</v>
      </c>
      <c r="FG43" s="19">
        <f t="shared" si="20"/>
        <v>0</v>
      </c>
      <c r="FH43" s="19">
        <f t="shared" si="20"/>
        <v>0</v>
      </c>
      <c r="FI43" s="19">
        <f t="shared" si="20"/>
        <v>0</v>
      </c>
      <c r="FJ43" s="19">
        <f t="shared" si="20"/>
        <v>0</v>
      </c>
      <c r="FK43" s="19">
        <f t="shared" si="20"/>
        <v>0</v>
      </c>
      <c r="FL43" s="19">
        <f t="shared" si="20"/>
        <v>0</v>
      </c>
      <c r="FM43" s="19">
        <f t="shared" si="20"/>
        <v>0</v>
      </c>
      <c r="FN43" s="19">
        <f t="shared" si="20"/>
        <v>0</v>
      </c>
      <c r="FO43" s="19">
        <f t="shared" si="20"/>
        <v>0</v>
      </c>
      <c r="FP43" s="19">
        <f t="shared" si="20"/>
        <v>0</v>
      </c>
      <c r="FQ43" s="41"/>
      <c r="FR43" s="41"/>
    </row>
    <row r="44" spans="1:174" ht="12.75" customHeight="1" x14ac:dyDescent="0.2">
      <c r="A44" s="10"/>
      <c r="B44" s="90" t="s">
        <v>55</v>
      </c>
      <c r="C44" s="91"/>
      <c r="D44" s="19"/>
      <c r="E44" s="19">
        <f>E45</f>
        <v>5</v>
      </c>
      <c r="F44" s="19">
        <f t="shared" ref="F44:BQ44" si="21">F45</f>
        <v>190</v>
      </c>
      <c r="G44" s="19">
        <f t="shared" si="21"/>
        <v>16</v>
      </c>
      <c r="H44" s="19">
        <f t="shared" si="21"/>
        <v>5</v>
      </c>
      <c r="I44" s="19">
        <f t="shared" si="21"/>
        <v>190</v>
      </c>
      <c r="J44" s="19">
        <f t="shared" si="21"/>
        <v>16</v>
      </c>
      <c r="K44" s="19">
        <f t="shared" si="21"/>
        <v>6</v>
      </c>
      <c r="L44" s="19">
        <f t="shared" si="21"/>
        <v>10</v>
      </c>
      <c r="M44" s="19">
        <f t="shared" si="21"/>
        <v>0</v>
      </c>
      <c r="N44" s="19">
        <f t="shared" si="21"/>
        <v>0</v>
      </c>
      <c r="O44" s="19">
        <f t="shared" si="21"/>
        <v>174</v>
      </c>
      <c r="P44" s="19">
        <f t="shared" si="21"/>
        <v>0</v>
      </c>
      <c r="Q44" s="19">
        <f t="shared" si="21"/>
        <v>0</v>
      </c>
      <c r="R44" s="19">
        <f t="shared" si="21"/>
        <v>0</v>
      </c>
      <c r="S44" s="19">
        <f t="shared" si="21"/>
        <v>0</v>
      </c>
      <c r="T44" s="19">
        <f t="shared" si="21"/>
        <v>0</v>
      </c>
      <c r="U44" s="19">
        <f t="shared" si="21"/>
        <v>0</v>
      </c>
      <c r="V44" s="19">
        <f t="shared" si="21"/>
        <v>0</v>
      </c>
      <c r="W44" s="19">
        <f t="shared" si="21"/>
        <v>0</v>
      </c>
      <c r="X44" s="19">
        <f t="shared" si="21"/>
        <v>0</v>
      </c>
      <c r="Y44" s="19">
        <f t="shared" si="21"/>
        <v>0</v>
      </c>
      <c r="Z44" s="19">
        <f t="shared" si="21"/>
        <v>0</v>
      </c>
      <c r="AA44" s="19">
        <f t="shared" si="21"/>
        <v>0</v>
      </c>
      <c r="AB44" s="19">
        <f t="shared" si="21"/>
        <v>0</v>
      </c>
      <c r="AC44" s="19">
        <f t="shared" si="21"/>
        <v>0</v>
      </c>
      <c r="AD44" s="19">
        <f t="shared" si="21"/>
        <v>0</v>
      </c>
      <c r="AE44" s="19">
        <f t="shared" si="21"/>
        <v>0</v>
      </c>
      <c r="AF44" s="19">
        <f t="shared" si="21"/>
        <v>0</v>
      </c>
      <c r="AG44" s="19">
        <f t="shared" si="21"/>
        <v>0</v>
      </c>
      <c r="AH44" s="19">
        <f t="shared" si="21"/>
        <v>0</v>
      </c>
      <c r="AI44" s="19">
        <f t="shared" si="21"/>
        <v>0</v>
      </c>
      <c r="AJ44" s="19">
        <f t="shared" si="21"/>
        <v>16</v>
      </c>
      <c r="AK44" s="19" t="str">
        <f t="shared" si="21"/>
        <v xml:space="preserve"> </v>
      </c>
      <c r="AL44" s="19">
        <f t="shared" si="21"/>
        <v>5</v>
      </c>
      <c r="AM44" s="19">
        <f t="shared" si="21"/>
        <v>16</v>
      </c>
      <c r="AN44" s="19">
        <f t="shared" si="21"/>
        <v>190</v>
      </c>
      <c r="AO44" s="19">
        <f t="shared" si="21"/>
        <v>0</v>
      </c>
      <c r="AP44" s="19">
        <f t="shared" si="21"/>
        <v>0</v>
      </c>
      <c r="AQ44" s="19">
        <f t="shared" si="21"/>
        <v>0</v>
      </c>
      <c r="AR44" s="19">
        <f t="shared" si="21"/>
        <v>0</v>
      </c>
      <c r="AS44" s="19">
        <f t="shared" si="21"/>
        <v>0</v>
      </c>
      <c r="AT44" s="19">
        <f t="shared" si="21"/>
        <v>0</v>
      </c>
      <c r="AU44" s="19">
        <f t="shared" si="21"/>
        <v>0</v>
      </c>
      <c r="AV44" s="19">
        <f t="shared" si="21"/>
        <v>0</v>
      </c>
      <c r="AW44" s="19">
        <f t="shared" si="21"/>
        <v>0</v>
      </c>
      <c r="AX44" s="19">
        <f t="shared" si="21"/>
        <v>0</v>
      </c>
      <c r="AY44" s="19">
        <f t="shared" si="21"/>
        <v>0</v>
      </c>
      <c r="AZ44" s="19">
        <f t="shared" si="21"/>
        <v>0</v>
      </c>
      <c r="BA44" s="19">
        <f t="shared" si="21"/>
        <v>0</v>
      </c>
      <c r="BB44" s="19">
        <f t="shared" si="21"/>
        <v>0</v>
      </c>
      <c r="BC44" s="19">
        <f t="shared" si="21"/>
        <v>0</v>
      </c>
      <c r="BD44" s="19">
        <f t="shared" si="21"/>
        <v>0</v>
      </c>
      <c r="BE44" s="19">
        <f t="shared" si="21"/>
        <v>0</v>
      </c>
      <c r="BF44" s="19">
        <f t="shared" si="21"/>
        <v>0</v>
      </c>
      <c r="BG44" s="19">
        <f t="shared" si="21"/>
        <v>0</v>
      </c>
      <c r="BH44" s="19">
        <f t="shared" si="21"/>
        <v>0</v>
      </c>
      <c r="BI44" s="19">
        <f t="shared" si="21"/>
        <v>0</v>
      </c>
      <c r="BJ44" s="19">
        <f t="shared" si="21"/>
        <v>0</v>
      </c>
      <c r="BK44" s="19">
        <f t="shared" si="21"/>
        <v>0</v>
      </c>
      <c r="BL44" s="19">
        <f t="shared" si="21"/>
        <v>0</v>
      </c>
      <c r="BM44" s="19">
        <f t="shared" si="21"/>
        <v>0</v>
      </c>
      <c r="BN44" s="19">
        <f t="shared" si="21"/>
        <v>0</v>
      </c>
      <c r="BO44" s="19">
        <f t="shared" si="21"/>
        <v>0</v>
      </c>
      <c r="BP44" s="19">
        <f t="shared" si="21"/>
        <v>0</v>
      </c>
      <c r="BQ44" s="19">
        <f t="shared" si="21"/>
        <v>0</v>
      </c>
      <c r="BR44" s="19">
        <f t="shared" ref="BR44:EC44" si="22">BR45</f>
        <v>0</v>
      </c>
      <c r="BS44" s="19">
        <f t="shared" si="22"/>
        <v>0</v>
      </c>
      <c r="BT44" s="19">
        <f t="shared" si="22"/>
        <v>0</v>
      </c>
      <c r="BU44" s="19">
        <f t="shared" si="22"/>
        <v>0</v>
      </c>
      <c r="BV44" s="19">
        <f t="shared" si="22"/>
        <v>0</v>
      </c>
      <c r="BW44" s="19">
        <f t="shared" si="22"/>
        <v>0</v>
      </c>
      <c r="BX44" s="19">
        <f t="shared" si="22"/>
        <v>0</v>
      </c>
      <c r="BY44" s="19">
        <f t="shared" si="22"/>
        <v>0</v>
      </c>
      <c r="BZ44" s="19">
        <f t="shared" si="22"/>
        <v>0</v>
      </c>
      <c r="CA44" s="19">
        <f t="shared" si="22"/>
        <v>0</v>
      </c>
      <c r="CB44" s="19">
        <f t="shared" si="22"/>
        <v>0</v>
      </c>
      <c r="CC44" s="19">
        <f t="shared" si="22"/>
        <v>0</v>
      </c>
      <c r="CD44" s="19">
        <f t="shared" si="22"/>
        <v>0</v>
      </c>
      <c r="CE44" s="19">
        <f t="shared" si="22"/>
        <v>0</v>
      </c>
      <c r="CF44" s="19">
        <f t="shared" si="22"/>
        <v>0</v>
      </c>
      <c r="CG44" s="19">
        <f t="shared" si="22"/>
        <v>0</v>
      </c>
      <c r="CH44" s="19">
        <f t="shared" si="22"/>
        <v>0</v>
      </c>
      <c r="CI44" s="19">
        <f t="shared" si="22"/>
        <v>0</v>
      </c>
      <c r="CJ44" s="19">
        <f t="shared" si="22"/>
        <v>0</v>
      </c>
      <c r="CK44" s="19">
        <f t="shared" si="22"/>
        <v>0</v>
      </c>
      <c r="CL44" s="19">
        <f t="shared" si="22"/>
        <v>0</v>
      </c>
      <c r="CM44" s="19">
        <f t="shared" si="22"/>
        <v>0</v>
      </c>
      <c r="CN44" s="19">
        <f t="shared" si="22"/>
        <v>0</v>
      </c>
      <c r="CO44" s="19">
        <f t="shared" si="22"/>
        <v>0</v>
      </c>
      <c r="CP44" s="19">
        <f t="shared" si="22"/>
        <v>0</v>
      </c>
      <c r="CQ44" s="19">
        <f t="shared" si="22"/>
        <v>0</v>
      </c>
      <c r="CR44" s="19">
        <f t="shared" si="22"/>
        <v>0</v>
      </c>
      <c r="CS44" s="19">
        <f t="shared" si="22"/>
        <v>0</v>
      </c>
      <c r="CT44" s="19">
        <f t="shared" si="22"/>
        <v>0</v>
      </c>
      <c r="CU44" s="19">
        <f t="shared" si="22"/>
        <v>0</v>
      </c>
      <c r="CV44" s="19">
        <f t="shared" si="22"/>
        <v>0</v>
      </c>
      <c r="CW44" s="19">
        <f t="shared" si="22"/>
        <v>0</v>
      </c>
      <c r="CX44" s="19">
        <f t="shared" si="22"/>
        <v>0</v>
      </c>
      <c r="CY44" s="19">
        <f t="shared" si="22"/>
        <v>0</v>
      </c>
      <c r="CZ44" s="19">
        <f t="shared" si="22"/>
        <v>0</v>
      </c>
      <c r="DA44" s="19">
        <f t="shared" si="22"/>
        <v>0</v>
      </c>
      <c r="DB44" s="19">
        <f t="shared" si="22"/>
        <v>0</v>
      </c>
      <c r="DC44" s="19">
        <f t="shared" si="22"/>
        <v>0</v>
      </c>
      <c r="DD44" s="19">
        <f t="shared" si="22"/>
        <v>0</v>
      </c>
      <c r="DE44" s="19">
        <f t="shared" si="22"/>
        <v>0</v>
      </c>
      <c r="DF44" s="19">
        <f t="shared" si="22"/>
        <v>0</v>
      </c>
      <c r="DG44" s="19">
        <f t="shared" si="22"/>
        <v>0</v>
      </c>
      <c r="DH44" s="19">
        <f t="shared" si="22"/>
        <v>0</v>
      </c>
      <c r="DI44" s="19">
        <f t="shared" si="22"/>
        <v>0</v>
      </c>
      <c r="DJ44" s="19">
        <f t="shared" si="22"/>
        <v>0</v>
      </c>
      <c r="DK44" s="19">
        <f t="shared" si="22"/>
        <v>0</v>
      </c>
      <c r="DL44" s="19">
        <f t="shared" si="22"/>
        <v>0</v>
      </c>
      <c r="DM44" s="19">
        <f t="shared" si="22"/>
        <v>0</v>
      </c>
      <c r="DN44" s="19">
        <f t="shared" si="22"/>
        <v>0</v>
      </c>
      <c r="DO44" s="19">
        <f t="shared" si="22"/>
        <v>0</v>
      </c>
      <c r="DP44" s="19">
        <f t="shared" si="22"/>
        <v>0</v>
      </c>
      <c r="DQ44" s="19">
        <f t="shared" si="22"/>
        <v>0</v>
      </c>
      <c r="DR44" s="19">
        <f t="shared" si="22"/>
        <v>0</v>
      </c>
      <c r="DS44" s="19">
        <f t="shared" si="22"/>
        <v>0</v>
      </c>
      <c r="DT44" s="19">
        <f t="shared" si="22"/>
        <v>0</v>
      </c>
      <c r="DU44" s="19">
        <f t="shared" si="22"/>
        <v>0</v>
      </c>
      <c r="DV44" s="19">
        <f t="shared" si="22"/>
        <v>0</v>
      </c>
      <c r="DW44" s="19">
        <f t="shared" si="22"/>
        <v>0</v>
      </c>
      <c r="DX44" s="19">
        <f t="shared" si="22"/>
        <v>0</v>
      </c>
      <c r="DY44" s="19">
        <f t="shared" si="22"/>
        <v>0</v>
      </c>
      <c r="DZ44" s="19">
        <f t="shared" si="22"/>
        <v>0</v>
      </c>
      <c r="EA44" s="19">
        <f t="shared" si="22"/>
        <v>0</v>
      </c>
      <c r="EB44" s="19">
        <f t="shared" si="22"/>
        <v>0</v>
      </c>
      <c r="EC44" s="19">
        <f t="shared" si="22"/>
        <v>0</v>
      </c>
      <c r="ED44" s="19">
        <f t="shared" ref="ED44:FP44" si="23">ED45</f>
        <v>0</v>
      </c>
      <c r="EE44" s="19">
        <f t="shared" si="23"/>
        <v>0</v>
      </c>
      <c r="EF44" s="19">
        <f t="shared" si="23"/>
        <v>0</v>
      </c>
      <c r="EG44" s="19">
        <f t="shared" si="23"/>
        <v>0</v>
      </c>
      <c r="EH44" s="19">
        <f t="shared" si="23"/>
        <v>0</v>
      </c>
      <c r="EI44" s="19">
        <f t="shared" si="23"/>
        <v>0</v>
      </c>
      <c r="EJ44" s="19">
        <f t="shared" si="23"/>
        <v>0</v>
      </c>
      <c r="EK44" s="19">
        <f t="shared" si="23"/>
        <v>0</v>
      </c>
      <c r="EL44" s="19">
        <f t="shared" si="23"/>
        <v>0</v>
      </c>
      <c r="EM44" s="19">
        <f t="shared" si="23"/>
        <v>0</v>
      </c>
      <c r="EN44" s="19">
        <f t="shared" si="23"/>
        <v>0</v>
      </c>
      <c r="EO44" s="19">
        <f t="shared" si="23"/>
        <v>0</v>
      </c>
      <c r="EP44" s="19">
        <f t="shared" si="23"/>
        <v>0</v>
      </c>
      <c r="EQ44" s="19">
        <f t="shared" si="23"/>
        <v>0</v>
      </c>
      <c r="ER44" s="19">
        <f t="shared" si="23"/>
        <v>0</v>
      </c>
      <c r="ES44" s="19">
        <f t="shared" si="23"/>
        <v>0</v>
      </c>
      <c r="ET44" s="19">
        <f t="shared" si="23"/>
        <v>0</v>
      </c>
      <c r="EU44" s="19">
        <f t="shared" si="23"/>
        <v>0</v>
      </c>
      <c r="EV44" s="19">
        <f t="shared" si="23"/>
        <v>0</v>
      </c>
      <c r="EW44" s="19">
        <f t="shared" si="23"/>
        <v>0</v>
      </c>
      <c r="EX44" s="19">
        <f t="shared" si="23"/>
        <v>0</v>
      </c>
      <c r="EY44" s="19">
        <f t="shared" si="23"/>
        <v>0</v>
      </c>
      <c r="EZ44" s="19">
        <f t="shared" si="23"/>
        <v>0</v>
      </c>
      <c r="FA44" s="19">
        <f t="shared" si="23"/>
        <v>0</v>
      </c>
      <c r="FB44" s="19">
        <f t="shared" si="23"/>
        <v>0</v>
      </c>
      <c r="FC44" s="19">
        <f t="shared" si="23"/>
        <v>0</v>
      </c>
      <c r="FD44" s="19">
        <f t="shared" si="23"/>
        <v>0</v>
      </c>
      <c r="FE44" s="19">
        <f t="shared" si="23"/>
        <v>0</v>
      </c>
      <c r="FF44" s="19">
        <f t="shared" si="23"/>
        <v>0</v>
      </c>
      <c r="FG44" s="19">
        <f t="shared" si="23"/>
        <v>0</v>
      </c>
      <c r="FH44" s="19">
        <f t="shared" si="23"/>
        <v>0</v>
      </c>
      <c r="FI44" s="19">
        <f t="shared" si="23"/>
        <v>0</v>
      </c>
      <c r="FJ44" s="19">
        <f t="shared" si="23"/>
        <v>0</v>
      </c>
      <c r="FK44" s="19">
        <f t="shared" si="23"/>
        <v>0</v>
      </c>
      <c r="FL44" s="19">
        <f t="shared" si="23"/>
        <v>0</v>
      </c>
      <c r="FM44" s="19">
        <f t="shared" si="23"/>
        <v>0</v>
      </c>
      <c r="FN44" s="19">
        <f t="shared" si="23"/>
        <v>0</v>
      </c>
      <c r="FO44" s="19">
        <f t="shared" si="23"/>
        <v>0</v>
      </c>
      <c r="FP44" s="19">
        <f t="shared" si="23"/>
        <v>0</v>
      </c>
      <c r="FQ44" s="41"/>
      <c r="FR44" s="41"/>
    </row>
    <row r="45" spans="1:174" ht="25.5" customHeight="1" x14ac:dyDescent="0.2">
      <c r="A45" s="12">
        <v>1</v>
      </c>
      <c r="B45" s="18" t="s">
        <v>74</v>
      </c>
      <c r="C45" s="14" t="s">
        <v>36</v>
      </c>
      <c r="D45" s="20">
        <v>0</v>
      </c>
      <c r="E45" s="20">
        <v>5</v>
      </c>
      <c r="F45" s="20">
        <v>190</v>
      </c>
      <c r="G45" s="20">
        <v>16</v>
      </c>
      <c r="H45" s="20">
        <v>5</v>
      </c>
      <c r="I45" s="20">
        <v>190</v>
      </c>
      <c r="J45" s="20">
        <v>16</v>
      </c>
      <c r="K45" s="20">
        <v>6</v>
      </c>
      <c r="L45" s="20">
        <v>10</v>
      </c>
      <c r="M45" s="20"/>
      <c r="N45" s="20"/>
      <c r="O45" s="20">
        <v>174</v>
      </c>
      <c r="P45" s="15"/>
      <c r="Q45" s="16"/>
      <c r="R45" s="16"/>
      <c r="S45" s="16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>
        <v>16</v>
      </c>
      <c r="AK45" s="15" t="s">
        <v>116</v>
      </c>
      <c r="AL45" s="15">
        <v>5</v>
      </c>
      <c r="AM45" s="15">
        <v>16</v>
      </c>
      <c r="AN45" s="15">
        <v>190</v>
      </c>
      <c r="AO45" s="15"/>
      <c r="AP45" s="15"/>
      <c r="AQ45" s="15"/>
      <c r="AR45" s="15"/>
      <c r="AS45" s="15"/>
      <c r="AT45" s="15"/>
      <c r="AU45" s="15"/>
      <c r="AV45" s="15"/>
      <c r="AW45" s="15"/>
      <c r="AX45" s="16"/>
      <c r="AY45" s="16"/>
      <c r="AZ45" s="16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6"/>
      <c r="CE45" s="16"/>
      <c r="CF45" s="16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6"/>
      <c r="DL45" s="16"/>
      <c r="DM45" s="16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6"/>
      <c r="EP45" s="15"/>
      <c r="EQ45" s="15"/>
      <c r="ER45" s="15"/>
      <c r="ES45" s="16"/>
      <c r="ET45" s="16"/>
      <c r="EU45" s="16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6"/>
      <c r="FQ45" s="27" t="s">
        <v>102</v>
      </c>
      <c r="FR45" s="44" t="s">
        <v>159</v>
      </c>
    </row>
    <row r="46" spans="1:174" ht="25.5" customHeight="1" x14ac:dyDescent="0.2">
      <c r="A46" s="12">
        <v>2</v>
      </c>
      <c r="B46" s="18" t="s">
        <v>83</v>
      </c>
      <c r="C46" s="14" t="s">
        <v>36</v>
      </c>
      <c r="D46" s="20">
        <v>0</v>
      </c>
      <c r="E46" s="20">
        <v>5</v>
      </c>
      <c r="F46" s="20">
        <v>190</v>
      </c>
      <c r="G46" s="20">
        <v>16</v>
      </c>
      <c r="H46" s="20">
        <v>5</v>
      </c>
      <c r="I46" s="20">
        <v>190</v>
      </c>
      <c r="J46" s="20">
        <v>16</v>
      </c>
      <c r="K46" s="20">
        <v>6</v>
      </c>
      <c r="L46" s="20">
        <v>10</v>
      </c>
      <c r="M46" s="20"/>
      <c r="N46" s="20"/>
      <c r="O46" s="20">
        <v>174</v>
      </c>
      <c r="P46" s="15"/>
      <c r="Q46" s="16"/>
      <c r="R46" s="16"/>
      <c r="S46" s="16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>
        <v>16</v>
      </c>
      <c r="AK46" s="15" t="s">
        <v>116</v>
      </c>
      <c r="AL46" s="15">
        <v>5</v>
      </c>
      <c r="AM46" s="15">
        <v>16</v>
      </c>
      <c r="AN46" s="15">
        <v>190</v>
      </c>
      <c r="AO46" s="15"/>
      <c r="AP46" s="15"/>
      <c r="AQ46" s="15"/>
      <c r="AR46" s="15"/>
      <c r="AS46" s="15"/>
      <c r="AT46" s="15"/>
      <c r="AU46" s="15"/>
      <c r="AV46" s="15"/>
      <c r="AW46" s="15"/>
      <c r="AX46" s="16"/>
      <c r="AY46" s="16"/>
      <c r="AZ46" s="16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6"/>
      <c r="CE46" s="16"/>
      <c r="CF46" s="16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6"/>
      <c r="DL46" s="16"/>
      <c r="DM46" s="16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6"/>
      <c r="EP46" s="15"/>
      <c r="EQ46" s="15"/>
      <c r="ER46" s="15"/>
      <c r="ES46" s="16"/>
      <c r="ET46" s="16"/>
      <c r="EU46" s="16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6"/>
      <c r="FQ46" s="27" t="s">
        <v>102</v>
      </c>
      <c r="FR46" s="44" t="s">
        <v>142</v>
      </c>
    </row>
    <row r="47" spans="1:174" ht="25.5" customHeight="1" x14ac:dyDescent="0.2">
      <c r="A47" s="12">
        <v>3</v>
      </c>
      <c r="B47" s="18" t="s">
        <v>86</v>
      </c>
      <c r="C47" s="14" t="s">
        <v>36</v>
      </c>
      <c r="D47" s="20">
        <v>0</v>
      </c>
      <c r="E47" s="20">
        <v>5</v>
      </c>
      <c r="F47" s="20">
        <v>190</v>
      </c>
      <c r="G47" s="20">
        <v>16</v>
      </c>
      <c r="H47" s="20">
        <v>5</v>
      </c>
      <c r="I47" s="20">
        <v>190</v>
      </c>
      <c r="J47" s="20">
        <v>16</v>
      </c>
      <c r="K47" s="20">
        <v>6</v>
      </c>
      <c r="L47" s="20">
        <v>10</v>
      </c>
      <c r="M47" s="20"/>
      <c r="N47" s="20"/>
      <c r="O47" s="20">
        <v>174</v>
      </c>
      <c r="P47" s="15"/>
      <c r="Q47" s="16"/>
      <c r="R47" s="16"/>
      <c r="S47" s="16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>
        <v>16</v>
      </c>
      <c r="AK47" s="15" t="s">
        <v>116</v>
      </c>
      <c r="AL47" s="15">
        <v>5</v>
      </c>
      <c r="AM47" s="15">
        <v>16</v>
      </c>
      <c r="AN47" s="15">
        <v>190</v>
      </c>
      <c r="AO47" s="15"/>
      <c r="AP47" s="15"/>
      <c r="AQ47" s="15"/>
      <c r="AR47" s="15"/>
      <c r="AS47" s="15"/>
      <c r="AT47" s="15"/>
      <c r="AU47" s="15"/>
      <c r="AV47" s="15"/>
      <c r="AW47" s="15"/>
      <c r="AX47" s="16"/>
      <c r="AY47" s="16"/>
      <c r="AZ47" s="16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6"/>
      <c r="CE47" s="16"/>
      <c r="CF47" s="16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6"/>
      <c r="DL47" s="16"/>
      <c r="DM47" s="16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6"/>
      <c r="EP47" s="15"/>
      <c r="EQ47" s="15"/>
      <c r="ER47" s="15"/>
      <c r="ES47" s="16"/>
      <c r="ET47" s="16"/>
      <c r="EU47" s="16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6"/>
      <c r="FQ47" s="27" t="s">
        <v>102</v>
      </c>
      <c r="FR47" s="44" t="s">
        <v>160</v>
      </c>
    </row>
    <row r="48" spans="1:174" ht="25.5" customHeight="1" x14ac:dyDescent="0.2">
      <c r="A48" s="12">
        <v>4</v>
      </c>
      <c r="B48" s="18" t="s">
        <v>92</v>
      </c>
      <c r="C48" s="14" t="s">
        <v>36</v>
      </c>
      <c r="D48" s="20">
        <v>0</v>
      </c>
      <c r="E48" s="20">
        <v>5</v>
      </c>
      <c r="F48" s="20">
        <v>190</v>
      </c>
      <c r="G48" s="20">
        <v>16</v>
      </c>
      <c r="H48" s="20">
        <v>5</v>
      </c>
      <c r="I48" s="20">
        <v>190</v>
      </c>
      <c r="J48" s="20">
        <v>16</v>
      </c>
      <c r="K48" s="20">
        <v>6</v>
      </c>
      <c r="L48" s="20">
        <v>10</v>
      </c>
      <c r="M48" s="20"/>
      <c r="N48" s="20"/>
      <c r="O48" s="20">
        <v>174</v>
      </c>
      <c r="P48" s="15"/>
      <c r="Q48" s="16"/>
      <c r="R48" s="16"/>
      <c r="S48" s="16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>
        <v>16</v>
      </c>
      <c r="AK48" s="15" t="s">
        <v>116</v>
      </c>
      <c r="AL48" s="15">
        <v>5</v>
      </c>
      <c r="AM48" s="15">
        <v>16</v>
      </c>
      <c r="AN48" s="15">
        <v>190</v>
      </c>
      <c r="AO48" s="15"/>
      <c r="AP48" s="15"/>
      <c r="AQ48" s="15"/>
      <c r="AR48" s="15"/>
      <c r="AS48" s="15"/>
      <c r="AT48" s="15"/>
      <c r="AU48" s="15"/>
      <c r="AV48" s="15"/>
      <c r="AW48" s="15"/>
      <c r="AX48" s="16"/>
      <c r="AY48" s="16"/>
      <c r="AZ48" s="16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6"/>
      <c r="CE48" s="16"/>
      <c r="CF48" s="16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6"/>
      <c r="DL48" s="16"/>
      <c r="DM48" s="16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6"/>
      <c r="EP48" s="15"/>
      <c r="EQ48" s="15"/>
      <c r="ER48" s="15"/>
      <c r="ES48" s="16"/>
      <c r="ET48" s="16"/>
      <c r="EU48" s="16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6"/>
      <c r="FQ48" s="27" t="s">
        <v>102</v>
      </c>
      <c r="FR48" s="44" t="s">
        <v>161</v>
      </c>
    </row>
    <row r="49" spans="1:174" ht="25.5" customHeight="1" x14ac:dyDescent="0.2">
      <c r="A49" s="12">
        <v>5</v>
      </c>
      <c r="B49" s="18" t="s">
        <v>95</v>
      </c>
      <c r="C49" s="14" t="s">
        <v>36</v>
      </c>
      <c r="D49" s="20">
        <v>0</v>
      </c>
      <c r="E49" s="20">
        <v>5</v>
      </c>
      <c r="F49" s="20">
        <v>190</v>
      </c>
      <c r="G49" s="20">
        <v>16</v>
      </c>
      <c r="H49" s="20">
        <v>5</v>
      </c>
      <c r="I49" s="20">
        <v>190</v>
      </c>
      <c r="J49" s="20">
        <v>16</v>
      </c>
      <c r="K49" s="20">
        <v>6</v>
      </c>
      <c r="L49" s="20">
        <v>10</v>
      </c>
      <c r="M49" s="20"/>
      <c r="N49" s="20"/>
      <c r="O49" s="20">
        <v>174</v>
      </c>
      <c r="P49" s="15"/>
      <c r="Q49" s="16"/>
      <c r="R49" s="16"/>
      <c r="S49" s="16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>
        <v>16</v>
      </c>
      <c r="AK49" s="15" t="s">
        <v>116</v>
      </c>
      <c r="AL49" s="15">
        <v>5</v>
      </c>
      <c r="AM49" s="15">
        <v>16</v>
      </c>
      <c r="AN49" s="15">
        <v>190</v>
      </c>
      <c r="AO49" s="15"/>
      <c r="AP49" s="15"/>
      <c r="AQ49" s="15"/>
      <c r="AR49" s="15"/>
      <c r="AS49" s="15"/>
      <c r="AT49" s="15"/>
      <c r="AU49" s="15"/>
      <c r="AV49" s="15"/>
      <c r="AW49" s="15"/>
      <c r="AX49" s="16"/>
      <c r="AY49" s="16"/>
      <c r="AZ49" s="16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6"/>
      <c r="CE49" s="16"/>
      <c r="CF49" s="16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6"/>
      <c r="DL49" s="16"/>
      <c r="DM49" s="16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6"/>
      <c r="EP49" s="15"/>
      <c r="EQ49" s="15"/>
      <c r="ER49" s="15"/>
      <c r="ES49" s="16"/>
      <c r="ET49" s="16"/>
      <c r="EU49" s="16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6"/>
      <c r="FQ49" s="27" t="s">
        <v>102</v>
      </c>
      <c r="FR49" s="44" t="s">
        <v>161</v>
      </c>
    </row>
    <row r="50" spans="1:174" ht="25.5" customHeight="1" x14ac:dyDescent="0.2">
      <c r="A50" s="12">
        <v>6</v>
      </c>
      <c r="B50" s="18" t="s">
        <v>97</v>
      </c>
      <c r="C50" s="14" t="s">
        <v>36</v>
      </c>
      <c r="D50" s="20">
        <v>0</v>
      </c>
      <c r="E50" s="20">
        <v>5</v>
      </c>
      <c r="F50" s="20">
        <v>190</v>
      </c>
      <c r="G50" s="20">
        <v>16</v>
      </c>
      <c r="H50" s="20">
        <v>5</v>
      </c>
      <c r="I50" s="20">
        <v>190</v>
      </c>
      <c r="J50" s="20">
        <v>16</v>
      </c>
      <c r="K50" s="20">
        <v>6</v>
      </c>
      <c r="L50" s="20">
        <v>10</v>
      </c>
      <c r="M50" s="20"/>
      <c r="N50" s="20"/>
      <c r="O50" s="20">
        <v>174</v>
      </c>
      <c r="P50" s="15"/>
      <c r="Q50" s="16"/>
      <c r="R50" s="16"/>
      <c r="S50" s="16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>
        <v>16</v>
      </c>
      <c r="AK50" s="15" t="s">
        <v>116</v>
      </c>
      <c r="AL50" s="15">
        <v>5</v>
      </c>
      <c r="AM50" s="15">
        <v>16</v>
      </c>
      <c r="AN50" s="15">
        <v>190</v>
      </c>
      <c r="AO50" s="15"/>
      <c r="AP50" s="15"/>
      <c r="AQ50" s="15"/>
      <c r="AR50" s="15"/>
      <c r="AS50" s="15"/>
      <c r="AT50" s="15"/>
      <c r="AU50" s="15"/>
      <c r="AV50" s="15"/>
      <c r="AW50" s="15"/>
      <c r="AX50" s="16"/>
      <c r="AY50" s="16"/>
      <c r="AZ50" s="16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6"/>
      <c r="CE50" s="16"/>
      <c r="CF50" s="16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6"/>
      <c r="DL50" s="16"/>
      <c r="DM50" s="16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6"/>
      <c r="EP50" s="15"/>
      <c r="EQ50" s="15"/>
      <c r="ER50" s="15"/>
      <c r="ES50" s="16"/>
      <c r="ET50" s="16"/>
      <c r="EU50" s="16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6"/>
      <c r="FQ50" s="27" t="s">
        <v>102</v>
      </c>
      <c r="FR50" s="44" t="s">
        <v>162</v>
      </c>
    </row>
    <row r="51" spans="1:174" ht="25.5" customHeight="1" x14ac:dyDescent="0.2">
      <c r="A51" s="12">
        <v>7</v>
      </c>
      <c r="B51" s="18" t="s">
        <v>98</v>
      </c>
      <c r="C51" s="14" t="s">
        <v>36</v>
      </c>
      <c r="D51" s="20">
        <v>0</v>
      </c>
      <c r="E51" s="20">
        <v>5</v>
      </c>
      <c r="F51" s="20">
        <v>190</v>
      </c>
      <c r="G51" s="20">
        <v>16</v>
      </c>
      <c r="H51" s="20">
        <v>5</v>
      </c>
      <c r="I51" s="20">
        <v>190</v>
      </c>
      <c r="J51" s="20">
        <v>16</v>
      </c>
      <c r="K51" s="20">
        <v>6</v>
      </c>
      <c r="L51" s="20">
        <v>10</v>
      </c>
      <c r="M51" s="20"/>
      <c r="N51" s="20"/>
      <c r="O51" s="20">
        <v>174</v>
      </c>
      <c r="P51" s="15"/>
      <c r="Q51" s="16"/>
      <c r="R51" s="16"/>
      <c r="S51" s="16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>
        <v>16</v>
      </c>
      <c r="AK51" s="15" t="s">
        <v>116</v>
      </c>
      <c r="AL51" s="15">
        <v>5</v>
      </c>
      <c r="AM51" s="15">
        <v>16</v>
      </c>
      <c r="AN51" s="15">
        <v>190</v>
      </c>
      <c r="AO51" s="15"/>
      <c r="AP51" s="15"/>
      <c r="AQ51" s="15"/>
      <c r="AR51" s="15"/>
      <c r="AS51" s="15"/>
      <c r="AT51" s="15"/>
      <c r="AU51" s="15"/>
      <c r="AV51" s="15"/>
      <c r="AW51" s="15"/>
      <c r="AX51" s="16"/>
      <c r="AY51" s="16"/>
      <c r="AZ51" s="16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6"/>
      <c r="CE51" s="16"/>
      <c r="CF51" s="16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6"/>
      <c r="DL51" s="16"/>
      <c r="DM51" s="16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6"/>
      <c r="EP51" s="15"/>
      <c r="EQ51" s="15"/>
      <c r="ER51" s="15"/>
      <c r="ES51" s="16"/>
      <c r="ET51" s="16"/>
      <c r="EU51" s="16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6"/>
      <c r="FQ51" s="27" t="s">
        <v>102</v>
      </c>
      <c r="FR51" s="44" t="s">
        <v>163</v>
      </c>
    </row>
    <row r="52" spans="1:174" ht="25.5" customHeight="1" x14ac:dyDescent="0.2">
      <c r="A52" s="12">
        <v>8</v>
      </c>
      <c r="B52" s="18" t="s">
        <v>99</v>
      </c>
      <c r="C52" s="14" t="s">
        <v>36</v>
      </c>
      <c r="D52" s="20">
        <v>0</v>
      </c>
      <c r="E52" s="20">
        <v>5</v>
      </c>
      <c r="F52" s="20">
        <v>190</v>
      </c>
      <c r="G52" s="20">
        <v>16</v>
      </c>
      <c r="H52" s="20">
        <v>5</v>
      </c>
      <c r="I52" s="20">
        <v>190</v>
      </c>
      <c r="J52" s="20">
        <v>16</v>
      </c>
      <c r="K52" s="20">
        <v>6</v>
      </c>
      <c r="L52" s="20">
        <v>10</v>
      </c>
      <c r="M52" s="20"/>
      <c r="N52" s="20"/>
      <c r="O52" s="20">
        <v>174</v>
      </c>
      <c r="P52" s="15"/>
      <c r="Q52" s="16"/>
      <c r="R52" s="16"/>
      <c r="S52" s="16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>
        <v>16</v>
      </c>
      <c r="AK52" s="15" t="s">
        <v>116</v>
      </c>
      <c r="AL52" s="15">
        <v>5</v>
      </c>
      <c r="AM52" s="15">
        <v>16</v>
      </c>
      <c r="AN52" s="15">
        <v>190</v>
      </c>
      <c r="AO52" s="15"/>
      <c r="AP52" s="15"/>
      <c r="AQ52" s="15"/>
      <c r="AR52" s="15"/>
      <c r="AS52" s="15"/>
      <c r="AT52" s="15"/>
      <c r="AU52" s="15"/>
      <c r="AV52" s="15"/>
      <c r="AW52" s="15"/>
      <c r="AX52" s="16"/>
      <c r="AY52" s="16"/>
      <c r="AZ52" s="16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6"/>
      <c r="CE52" s="16"/>
      <c r="CF52" s="16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6"/>
      <c r="DL52" s="16"/>
      <c r="DM52" s="16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6"/>
      <c r="EP52" s="15"/>
      <c r="EQ52" s="15"/>
      <c r="ER52" s="15"/>
      <c r="ES52" s="16"/>
      <c r="ET52" s="16"/>
      <c r="EU52" s="16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6"/>
      <c r="FQ52" s="27" t="s">
        <v>102</v>
      </c>
      <c r="FR52" s="44" t="s">
        <v>164</v>
      </c>
    </row>
    <row r="53" spans="1:174" ht="25.5" customHeight="1" x14ac:dyDescent="0.2">
      <c r="A53" s="12">
        <v>9</v>
      </c>
      <c r="B53" s="18" t="s">
        <v>100</v>
      </c>
      <c r="C53" s="14" t="s">
        <v>36</v>
      </c>
      <c r="D53" s="20">
        <v>0</v>
      </c>
      <c r="E53" s="20">
        <v>5</v>
      </c>
      <c r="F53" s="20">
        <v>190</v>
      </c>
      <c r="G53" s="20">
        <v>16</v>
      </c>
      <c r="H53" s="20">
        <v>5</v>
      </c>
      <c r="I53" s="20">
        <v>190</v>
      </c>
      <c r="J53" s="20">
        <v>16</v>
      </c>
      <c r="K53" s="20">
        <v>6</v>
      </c>
      <c r="L53" s="20">
        <v>10</v>
      </c>
      <c r="M53" s="20"/>
      <c r="N53" s="20"/>
      <c r="O53" s="20">
        <v>174</v>
      </c>
      <c r="P53" s="15"/>
      <c r="Q53" s="16"/>
      <c r="R53" s="16"/>
      <c r="S53" s="16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>
        <v>16</v>
      </c>
      <c r="AK53" s="15" t="s">
        <v>116</v>
      </c>
      <c r="AL53" s="15">
        <v>5</v>
      </c>
      <c r="AM53" s="15">
        <v>16</v>
      </c>
      <c r="AN53" s="15">
        <v>190</v>
      </c>
      <c r="AO53" s="15"/>
      <c r="AP53" s="15"/>
      <c r="AQ53" s="15"/>
      <c r="AR53" s="15"/>
      <c r="AS53" s="15"/>
      <c r="AT53" s="15"/>
      <c r="AU53" s="15"/>
      <c r="AV53" s="15"/>
      <c r="AW53" s="15"/>
      <c r="AX53" s="16"/>
      <c r="AY53" s="16"/>
      <c r="AZ53" s="16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6"/>
      <c r="CE53" s="16"/>
      <c r="CF53" s="16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6"/>
      <c r="DL53" s="16"/>
      <c r="DM53" s="16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6"/>
      <c r="EP53" s="15"/>
      <c r="EQ53" s="15"/>
      <c r="ER53" s="15"/>
      <c r="ES53" s="16"/>
      <c r="ET53" s="16"/>
      <c r="EU53" s="16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6"/>
      <c r="FQ53" s="27" t="s">
        <v>102</v>
      </c>
      <c r="FR53" s="44" t="s">
        <v>165</v>
      </c>
    </row>
    <row r="54" spans="1:174" ht="25.5" customHeight="1" x14ac:dyDescent="0.2">
      <c r="A54" s="12">
        <v>10</v>
      </c>
      <c r="B54" s="18" t="s">
        <v>101</v>
      </c>
      <c r="C54" s="14" t="s">
        <v>36</v>
      </c>
      <c r="D54" s="20">
        <v>0</v>
      </c>
      <c r="E54" s="20">
        <v>5</v>
      </c>
      <c r="F54" s="20">
        <v>190</v>
      </c>
      <c r="G54" s="20">
        <v>16</v>
      </c>
      <c r="H54" s="20">
        <v>5</v>
      </c>
      <c r="I54" s="20">
        <v>190</v>
      </c>
      <c r="J54" s="20">
        <v>16</v>
      </c>
      <c r="K54" s="20">
        <v>6</v>
      </c>
      <c r="L54" s="20">
        <v>10</v>
      </c>
      <c r="M54" s="20"/>
      <c r="N54" s="20"/>
      <c r="O54" s="20">
        <v>174</v>
      </c>
      <c r="P54" s="15"/>
      <c r="Q54" s="16"/>
      <c r="R54" s="16"/>
      <c r="S54" s="16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>
        <v>16</v>
      </c>
      <c r="AK54" s="15" t="s">
        <v>116</v>
      </c>
      <c r="AL54" s="15">
        <v>5</v>
      </c>
      <c r="AM54" s="15">
        <v>16</v>
      </c>
      <c r="AN54" s="15">
        <v>190</v>
      </c>
      <c r="AO54" s="15"/>
      <c r="AP54" s="15"/>
      <c r="AQ54" s="15"/>
      <c r="AR54" s="15"/>
      <c r="AS54" s="15"/>
      <c r="AT54" s="15"/>
      <c r="AU54" s="15"/>
      <c r="AV54" s="15"/>
      <c r="AW54" s="15"/>
      <c r="AX54" s="16"/>
      <c r="AY54" s="16"/>
      <c r="AZ54" s="16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6"/>
      <c r="CE54" s="16"/>
      <c r="CF54" s="16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6"/>
      <c r="DL54" s="16"/>
      <c r="DM54" s="16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6"/>
      <c r="EP54" s="15"/>
      <c r="EQ54" s="15"/>
      <c r="ER54" s="15"/>
      <c r="ES54" s="16"/>
      <c r="ET54" s="16"/>
      <c r="EU54" s="16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6"/>
      <c r="FQ54" s="27" t="s">
        <v>102</v>
      </c>
      <c r="FR54" s="44" t="s">
        <v>166</v>
      </c>
    </row>
    <row r="55" spans="1:174" ht="12.75" customHeight="1" x14ac:dyDescent="0.2">
      <c r="A55" s="10"/>
      <c r="B55" s="90" t="s">
        <v>59</v>
      </c>
      <c r="C55" s="91"/>
      <c r="D55" s="19"/>
      <c r="E55" s="19">
        <f>E56</f>
        <v>4</v>
      </c>
      <c r="F55" s="19">
        <f t="shared" ref="F55:BQ55" si="24">F56</f>
        <v>152</v>
      </c>
      <c r="G55" s="19">
        <f t="shared" si="24"/>
        <v>26</v>
      </c>
      <c r="H55" s="19">
        <f t="shared" si="24"/>
        <v>4</v>
      </c>
      <c r="I55" s="19">
        <f t="shared" si="24"/>
        <v>152</v>
      </c>
      <c r="J55" s="19">
        <f t="shared" si="24"/>
        <v>26</v>
      </c>
      <c r="K55" s="19">
        <f t="shared" si="24"/>
        <v>10</v>
      </c>
      <c r="L55" s="19">
        <f t="shared" si="24"/>
        <v>16</v>
      </c>
      <c r="M55" s="19">
        <f t="shared" si="24"/>
        <v>0</v>
      </c>
      <c r="N55" s="19">
        <f t="shared" si="24"/>
        <v>0</v>
      </c>
      <c r="O55" s="19">
        <f t="shared" si="24"/>
        <v>126</v>
      </c>
      <c r="P55" s="19">
        <f t="shared" si="24"/>
        <v>1</v>
      </c>
      <c r="Q55" s="19">
        <f t="shared" si="24"/>
        <v>0</v>
      </c>
      <c r="R55" s="19">
        <f t="shared" si="24"/>
        <v>0</v>
      </c>
      <c r="S55" s="19">
        <f t="shared" si="24"/>
        <v>0</v>
      </c>
      <c r="T55" s="19">
        <f t="shared" si="24"/>
        <v>0</v>
      </c>
      <c r="U55" s="19">
        <f t="shared" si="24"/>
        <v>0</v>
      </c>
      <c r="V55" s="19">
        <f t="shared" si="24"/>
        <v>0</v>
      </c>
      <c r="W55" s="19">
        <f t="shared" si="24"/>
        <v>0</v>
      </c>
      <c r="X55" s="19">
        <f t="shared" si="24"/>
        <v>0</v>
      </c>
      <c r="Y55" s="19">
        <f t="shared" si="24"/>
        <v>0</v>
      </c>
      <c r="Z55" s="19">
        <f t="shared" si="24"/>
        <v>26</v>
      </c>
      <c r="AA55" s="19" t="str">
        <f t="shared" si="24"/>
        <v xml:space="preserve"> </v>
      </c>
      <c r="AB55" s="19">
        <f t="shared" si="24"/>
        <v>4</v>
      </c>
      <c r="AC55" s="19">
        <f t="shared" si="24"/>
        <v>26</v>
      </c>
      <c r="AD55" s="19">
        <f t="shared" si="24"/>
        <v>152</v>
      </c>
      <c r="AE55" s="19">
        <f t="shared" si="24"/>
        <v>0</v>
      </c>
      <c r="AF55" s="19">
        <f t="shared" si="24"/>
        <v>0</v>
      </c>
      <c r="AG55" s="19">
        <f t="shared" si="24"/>
        <v>0</v>
      </c>
      <c r="AH55" s="19">
        <f t="shared" si="24"/>
        <v>0</v>
      </c>
      <c r="AI55" s="19">
        <f t="shared" si="24"/>
        <v>0</v>
      </c>
      <c r="AJ55" s="19">
        <f t="shared" si="24"/>
        <v>0</v>
      </c>
      <c r="AK55" s="19">
        <f t="shared" si="24"/>
        <v>0</v>
      </c>
      <c r="AL55" s="19">
        <f t="shared" si="24"/>
        <v>0</v>
      </c>
      <c r="AM55" s="19">
        <f t="shared" si="24"/>
        <v>0</v>
      </c>
      <c r="AN55" s="19">
        <f t="shared" si="24"/>
        <v>0</v>
      </c>
      <c r="AO55" s="19">
        <f t="shared" si="24"/>
        <v>0</v>
      </c>
      <c r="AP55" s="19">
        <f t="shared" si="24"/>
        <v>0</v>
      </c>
      <c r="AQ55" s="19">
        <f t="shared" si="24"/>
        <v>0</v>
      </c>
      <c r="AR55" s="19">
        <f t="shared" si="24"/>
        <v>0</v>
      </c>
      <c r="AS55" s="19">
        <f t="shared" si="24"/>
        <v>0</v>
      </c>
      <c r="AT55" s="19">
        <f t="shared" si="24"/>
        <v>0</v>
      </c>
      <c r="AU55" s="19">
        <f t="shared" si="24"/>
        <v>0</v>
      </c>
      <c r="AV55" s="19">
        <f t="shared" si="24"/>
        <v>0</v>
      </c>
      <c r="AW55" s="19">
        <f t="shared" si="24"/>
        <v>0</v>
      </c>
      <c r="AX55" s="19">
        <f t="shared" si="24"/>
        <v>0</v>
      </c>
      <c r="AY55" s="19">
        <f t="shared" si="24"/>
        <v>0</v>
      </c>
      <c r="AZ55" s="19">
        <f t="shared" si="24"/>
        <v>0</v>
      </c>
      <c r="BA55" s="19">
        <f t="shared" si="24"/>
        <v>0</v>
      </c>
      <c r="BB55" s="19">
        <f t="shared" si="24"/>
        <v>0</v>
      </c>
      <c r="BC55" s="19">
        <f t="shared" si="24"/>
        <v>0</v>
      </c>
      <c r="BD55" s="19">
        <f t="shared" si="24"/>
        <v>0</v>
      </c>
      <c r="BE55" s="19">
        <f t="shared" si="24"/>
        <v>0</v>
      </c>
      <c r="BF55" s="19">
        <f t="shared" si="24"/>
        <v>0</v>
      </c>
      <c r="BG55" s="19">
        <f t="shared" si="24"/>
        <v>0</v>
      </c>
      <c r="BH55" s="19">
        <f t="shared" si="24"/>
        <v>0</v>
      </c>
      <c r="BI55" s="19">
        <f t="shared" si="24"/>
        <v>0</v>
      </c>
      <c r="BJ55" s="19">
        <f t="shared" si="24"/>
        <v>0</v>
      </c>
      <c r="BK55" s="19">
        <f t="shared" si="24"/>
        <v>0</v>
      </c>
      <c r="BL55" s="19">
        <f t="shared" si="24"/>
        <v>0</v>
      </c>
      <c r="BM55" s="19">
        <f t="shared" si="24"/>
        <v>0</v>
      </c>
      <c r="BN55" s="19">
        <f t="shared" si="24"/>
        <v>0</v>
      </c>
      <c r="BO55" s="19">
        <f t="shared" si="24"/>
        <v>0</v>
      </c>
      <c r="BP55" s="19">
        <f t="shared" si="24"/>
        <v>0</v>
      </c>
      <c r="BQ55" s="19">
        <f t="shared" si="24"/>
        <v>0</v>
      </c>
      <c r="BR55" s="19">
        <f t="shared" ref="BR55:EC55" si="25">BR56</f>
        <v>0</v>
      </c>
      <c r="BS55" s="19">
        <f t="shared" si="25"/>
        <v>0</v>
      </c>
      <c r="BT55" s="19">
        <f t="shared" si="25"/>
        <v>0</v>
      </c>
      <c r="BU55" s="19">
        <f t="shared" si="25"/>
        <v>0</v>
      </c>
      <c r="BV55" s="19">
        <f t="shared" si="25"/>
        <v>0</v>
      </c>
      <c r="BW55" s="19">
        <f t="shared" si="25"/>
        <v>0</v>
      </c>
      <c r="BX55" s="19">
        <f t="shared" si="25"/>
        <v>0</v>
      </c>
      <c r="BY55" s="19">
        <f t="shared" si="25"/>
        <v>0</v>
      </c>
      <c r="BZ55" s="19">
        <f t="shared" si="25"/>
        <v>0</v>
      </c>
      <c r="CA55" s="19">
        <f t="shared" si="25"/>
        <v>0</v>
      </c>
      <c r="CB55" s="19">
        <f t="shared" si="25"/>
        <v>0</v>
      </c>
      <c r="CC55" s="19">
        <f t="shared" si="25"/>
        <v>0</v>
      </c>
      <c r="CD55" s="19">
        <f t="shared" si="25"/>
        <v>0</v>
      </c>
      <c r="CE55" s="19">
        <f t="shared" si="25"/>
        <v>0</v>
      </c>
      <c r="CF55" s="19">
        <f t="shared" si="25"/>
        <v>0</v>
      </c>
      <c r="CG55" s="19">
        <f t="shared" si="25"/>
        <v>0</v>
      </c>
      <c r="CH55" s="19">
        <f t="shared" si="25"/>
        <v>0</v>
      </c>
      <c r="CI55" s="19">
        <f t="shared" si="25"/>
        <v>0</v>
      </c>
      <c r="CJ55" s="19">
        <f t="shared" si="25"/>
        <v>0</v>
      </c>
      <c r="CK55" s="19">
        <f t="shared" si="25"/>
        <v>0</v>
      </c>
      <c r="CL55" s="19">
        <f t="shared" si="25"/>
        <v>0</v>
      </c>
      <c r="CM55" s="19">
        <f t="shared" si="25"/>
        <v>0</v>
      </c>
      <c r="CN55" s="19">
        <f t="shared" si="25"/>
        <v>0</v>
      </c>
      <c r="CO55" s="19">
        <f t="shared" si="25"/>
        <v>0</v>
      </c>
      <c r="CP55" s="19">
        <f t="shared" si="25"/>
        <v>0</v>
      </c>
      <c r="CQ55" s="19">
        <f t="shared" si="25"/>
        <v>0</v>
      </c>
      <c r="CR55" s="19">
        <f t="shared" si="25"/>
        <v>0</v>
      </c>
      <c r="CS55" s="19">
        <f t="shared" si="25"/>
        <v>0</v>
      </c>
      <c r="CT55" s="19">
        <f t="shared" si="25"/>
        <v>0</v>
      </c>
      <c r="CU55" s="19">
        <f t="shared" si="25"/>
        <v>0</v>
      </c>
      <c r="CV55" s="19">
        <f t="shared" si="25"/>
        <v>0</v>
      </c>
      <c r="CW55" s="19">
        <f t="shared" si="25"/>
        <v>0</v>
      </c>
      <c r="CX55" s="19">
        <f t="shared" si="25"/>
        <v>0</v>
      </c>
      <c r="CY55" s="19">
        <f t="shared" si="25"/>
        <v>0</v>
      </c>
      <c r="CZ55" s="19">
        <f t="shared" si="25"/>
        <v>0</v>
      </c>
      <c r="DA55" s="19">
        <f t="shared" si="25"/>
        <v>0</v>
      </c>
      <c r="DB55" s="19">
        <f t="shared" si="25"/>
        <v>0</v>
      </c>
      <c r="DC55" s="19">
        <f t="shared" si="25"/>
        <v>0</v>
      </c>
      <c r="DD55" s="19">
        <f t="shared" si="25"/>
        <v>0</v>
      </c>
      <c r="DE55" s="19">
        <f t="shared" si="25"/>
        <v>0</v>
      </c>
      <c r="DF55" s="19">
        <f t="shared" si="25"/>
        <v>0</v>
      </c>
      <c r="DG55" s="19">
        <f t="shared" si="25"/>
        <v>0</v>
      </c>
      <c r="DH55" s="19">
        <f t="shared" si="25"/>
        <v>0</v>
      </c>
      <c r="DI55" s="19">
        <f t="shared" si="25"/>
        <v>0</v>
      </c>
      <c r="DJ55" s="19">
        <f t="shared" si="25"/>
        <v>0</v>
      </c>
      <c r="DK55" s="19">
        <f t="shared" si="25"/>
        <v>0</v>
      </c>
      <c r="DL55" s="19">
        <f t="shared" si="25"/>
        <v>0</v>
      </c>
      <c r="DM55" s="19">
        <f t="shared" si="25"/>
        <v>0</v>
      </c>
      <c r="DN55" s="19">
        <f t="shared" si="25"/>
        <v>0</v>
      </c>
      <c r="DO55" s="19">
        <f t="shared" si="25"/>
        <v>0</v>
      </c>
      <c r="DP55" s="19">
        <f t="shared" si="25"/>
        <v>0</v>
      </c>
      <c r="DQ55" s="19">
        <f t="shared" si="25"/>
        <v>0</v>
      </c>
      <c r="DR55" s="19">
        <f t="shared" si="25"/>
        <v>0</v>
      </c>
      <c r="DS55" s="19">
        <f t="shared" si="25"/>
        <v>0</v>
      </c>
      <c r="DT55" s="19">
        <f t="shared" si="25"/>
        <v>0</v>
      </c>
      <c r="DU55" s="19">
        <f t="shared" si="25"/>
        <v>0</v>
      </c>
      <c r="DV55" s="19">
        <f t="shared" si="25"/>
        <v>0</v>
      </c>
      <c r="DW55" s="19">
        <f t="shared" si="25"/>
        <v>0</v>
      </c>
      <c r="DX55" s="19">
        <f t="shared" si="25"/>
        <v>0</v>
      </c>
      <c r="DY55" s="19">
        <f t="shared" si="25"/>
        <v>0</v>
      </c>
      <c r="DZ55" s="19">
        <f t="shared" si="25"/>
        <v>0</v>
      </c>
      <c r="EA55" s="19">
        <f t="shared" si="25"/>
        <v>0</v>
      </c>
      <c r="EB55" s="19">
        <f t="shared" si="25"/>
        <v>0</v>
      </c>
      <c r="EC55" s="19">
        <f t="shared" si="25"/>
        <v>0</v>
      </c>
      <c r="ED55" s="19">
        <f t="shared" ref="ED55:FP55" si="26">ED56</f>
        <v>0</v>
      </c>
      <c r="EE55" s="19">
        <f t="shared" si="26"/>
        <v>0</v>
      </c>
      <c r="EF55" s="19">
        <f t="shared" si="26"/>
        <v>0</v>
      </c>
      <c r="EG55" s="19">
        <f t="shared" si="26"/>
        <v>0</v>
      </c>
      <c r="EH55" s="19">
        <f t="shared" si="26"/>
        <v>0</v>
      </c>
      <c r="EI55" s="19">
        <f t="shared" si="26"/>
        <v>0</v>
      </c>
      <c r="EJ55" s="19">
        <f t="shared" si="26"/>
        <v>0</v>
      </c>
      <c r="EK55" s="19">
        <f t="shared" si="26"/>
        <v>0</v>
      </c>
      <c r="EL55" s="19">
        <f t="shared" si="26"/>
        <v>0</v>
      </c>
      <c r="EM55" s="19">
        <f t="shared" si="26"/>
        <v>0</v>
      </c>
      <c r="EN55" s="19">
        <f t="shared" si="26"/>
        <v>0</v>
      </c>
      <c r="EO55" s="19">
        <f t="shared" si="26"/>
        <v>0</v>
      </c>
      <c r="EP55" s="19">
        <f t="shared" si="26"/>
        <v>0</v>
      </c>
      <c r="EQ55" s="19">
        <f t="shared" si="26"/>
        <v>0</v>
      </c>
      <c r="ER55" s="19">
        <f t="shared" si="26"/>
        <v>0</v>
      </c>
      <c r="ES55" s="19">
        <f t="shared" si="26"/>
        <v>0</v>
      </c>
      <c r="ET55" s="19">
        <f t="shared" si="26"/>
        <v>0</v>
      </c>
      <c r="EU55" s="19">
        <f t="shared" si="26"/>
        <v>0</v>
      </c>
      <c r="EV55" s="19">
        <f t="shared" si="26"/>
        <v>0</v>
      </c>
      <c r="EW55" s="19">
        <f t="shared" si="26"/>
        <v>0</v>
      </c>
      <c r="EX55" s="19">
        <f t="shared" si="26"/>
        <v>0</v>
      </c>
      <c r="EY55" s="19">
        <f t="shared" si="26"/>
        <v>0</v>
      </c>
      <c r="EZ55" s="19">
        <f t="shared" si="26"/>
        <v>0</v>
      </c>
      <c r="FA55" s="19">
        <f t="shared" si="26"/>
        <v>0</v>
      </c>
      <c r="FB55" s="19">
        <f t="shared" si="26"/>
        <v>0</v>
      </c>
      <c r="FC55" s="19">
        <f t="shared" si="26"/>
        <v>0</v>
      </c>
      <c r="FD55" s="19">
        <f t="shared" si="26"/>
        <v>0</v>
      </c>
      <c r="FE55" s="19">
        <f t="shared" si="26"/>
        <v>0</v>
      </c>
      <c r="FF55" s="19">
        <f t="shared" si="26"/>
        <v>0</v>
      </c>
      <c r="FG55" s="19">
        <f t="shared" si="26"/>
        <v>0</v>
      </c>
      <c r="FH55" s="19">
        <f t="shared" si="26"/>
        <v>0</v>
      </c>
      <c r="FI55" s="19">
        <f t="shared" si="26"/>
        <v>0</v>
      </c>
      <c r="FJ55" s="19">
        <f t="shared" si="26"/>
        <v>0</v>
      </c>
      <c r="FK55" s="19">
        <f t="shared" si="26"/>
        <v>0</v>
      </c>
      <c r="FL55" s="19">
        <f t="shared" si="26"/>
        <v>0</v>
      </c>
      <c r="FM55" s="19">
        <f t="shared" si="26"/>
        <v>0</v>
      </c>
      <c r="FN55" s="19">
        <f t="shared" si="26"/>
        <v>0</v>
      </c>
      <c r="FO55" s="19">
        <f t="shared" si="26"/>
        <v>0</v>
      </c>
      <c r="FP55" s="19">
        <f t="shared" si="26"/>
        <v>0</v>
      </c>
      <c r="FQ55" s="26"/>
      <c r="FR55" s="41"/>
    </row>
    <row r="56" spans="1:174" ht="25.5" customHeight="1" x14ac:dyDescent="0.2">
      <c r="A56" s="12">
        <v>1</v>
      </c>
      <c r="B56" s="18" t="s">
        <v>76</v>
      </c>
      <c r="C56" s="14" t="s">
        <v>36</v>
      </c>
      <c r="D56" s="20">
        <v>0</v>
      </c>
      <c r="E56" s="20">
        <v>4</v>
      </c>
      <c r="F56" s="20">
        <v>152</v>
      </c>
      <c r="G56" s="20">
        <v>26</v>
      </c>
      <c r="H56" s="20">
        <v>4</v>
      </c>
      <c r="I56" s="20">
        <v>152</v>
      </c>
      <c r="J56" s="20">
        <v>26</v>
      </c>
      <c r="K56" s="20">
        <v>10</v>
      </c>
      <c r="L56" s="20">
        <v>16</v>
      </c>
      <c r="M56" s="20"/>
      <c r="N56" s="20"/>
      <c r="O56" s="20">
        <v>126</v>
      </c>
      <c r="P56" s="20">
        <v>1</v>
      </c>
      <c r="Q56" s="16"/>
      <c r="R56" s="16"/>
      <c r="S56" s="16"/>
      <c r="T56" s="15"/>
      <c r="U56" s="15"/>
      <c r="V56" s="15"/>
      <c r="W56" s="15"/>
      <c r="X56" s="15"/>
      <c r="Y56" s="15"/>
      <c r="Z56" s="15">
        <v>26</v>
      </c>
      <c r="AA56" s="15" t="s">
        <v>116</v>
      </c>
      <c r="AB56" s="15">
        <v>4</v>
      </c>
      <c r="AC56" s="15">
        <v>26</v>
      </c>
      <c r="AD56" s="15">
        <v>152</v>
      </c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6"/>
      <c r="AY56" s="16"/>
      <c r="AZ56" s="16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6"/>
      <c r="CE56" s="16"/>
      <c r="CF56" s="16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6"/>
      <c r="DL56" s="16"/>
      <c r="DM56" s="16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6"/>
      <c r="EP56" s="15"/>
      <c r="EQ56" s="15"/>
      <c r="ER56" s="15"/>
      <c r="ES56" s="16"/>
      <c r="ET56" s="16"/>
      <c r="EU56" s="16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6"/>
      <c r="FQ56" s="27" t="s">
        <v>102</v>
      </c>
      <c r="FR56" s="27" t="s">
        <v>167</v>
      </c>
    </row>
    <row r="57" spans="1:174" ht="25.5" customHeight="1" x14ac:dyDescent="0.2">
      <c r="A57" s="12">
        <v>2</v>
      </c>
      <c r="B57" s="18" t="s">
        <v>80</v>
      </c>
      <c r="C57" s="14" t="s">
        <v>36</v>
      </c>
      <c r="D57" s="20">
        <v>0</v>
      </c>
      <c r="E57" s="20">
        <v>4</v>
      </c>
      <c r="F57" s="20">
        <v>152</v>
      </c>
      <c r="G57" s="20">
        <v>26</v>
      </c>
      <c r="H57" s="20">
        <v>4</v>
      </c>
      <c r="I57" s="20">
        <v>152</v>
      </c>
      <c r="J57" s="20">
        <v>26</v>
      </c>
      <c r="K57" s="20">
        <v>10</v>
      </c>
      <c r="L57" s="20">
        <v>16</v>
      </c>
      <c r="M57" s="20"/>
      <c r="N57" s="20"/>
      <c r="O57" s="20">
        <v>126</v>
      </c>
      <c r="P57" s="20">
        <v>1</v>
      </c>
      <c r="Q57" s="16"/>
      <c r="R57" s="16"/>
      <c r="S57" s="16"/>
      <c r="T57" s="15"/>
      <c r="U57" s="15"/>
      <c r="V57" s="15"/>
      <c r="W57" s="15"/>
      <c r="X57" s="15"/>
      <c r="Y57" s="15"/>
      <c r="Z57" s="15">
        <v>26</v>
      </c>
      <c r="AA57" s="15" t="s">
        <v>116</v>
      </c>
      <c r="AB57" s="15">
        <v>4</v>
      </c>
      <c r="AC57" s="15">
        <v>26</v>
      </c>
      <c r="AD57" s="15">
        <v>152</v>
      </c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6"/>
      <c r="AY57" s="16"/>
      <c r="AZ57" s="16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6"/>
      <c r="CE57" s="16"/>
      <c r="CF57" s="16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6"/>
      <c r="DL57" s="16"/>
      <c r="DM57" s="16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6"/>
      <c r="EP57" s="15"/>
      <c r="EQ57" s="15"/>
      <c r="ER57" s="15"/>
      <c r="ES57" s="16"/>
      <c r="ET57" s="16"/>
      <c r="EU57" s="16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6"/>
      <c r="FQ57" s="27" t="s">
        <v>102</v>
      </c>
      <c r="FR57" s="27" t="s">
        <v>168</v>
      </c>
    </row>
    <row r="58" spans="1:174" ht="25.5" customHeight="1" x14ac:dyDescent="0.2">
      <c r="A58" s="12">
        <v>3</v>
      </c>
      <c r="B58" s="18" t="s">
        <v>87</v>
      </c>
      <c r="C58" s="14" t="s">
        <v>36</v>
      </c>
      <c r="D58" s="20">
        <v>0</v>
      </c>
      <c r="E58" s="20">
        <v>4</v>
      </c>
      <c r="F58" s="20">
        <v>152</v>
      </c>
      <c r="G58" s="20">
        <v>26</v>
      </c>
      <c r="H58" s="20">
        <v>4</v>
      </c>
      <c r="I58" s="20">
        <v>152</v>
      </c>
      <c r="J58" s="20">
        <v>26</v>
      </c>
      <c r="K58" s="20">
        <v>10</v>
      </c>
      <c r="L58" s="20">
        <v>16</v>
      </c>
      <c r="M58" s="20"/>
      <c r="N58" s="20"/>
      <c r="O58" s="20">
        <v>126</v>
      </c>
      <c r="P58" s="20">
        <v>1</v>
      </c>
      <c r="Q58" s="16"/>
      <c r="R58" s="16"/>
      <c r="S58" s="16"/>
      <c r="T58" s="15"/>
      <c r="U58" s="15"/>
      <c r="V58" s="15"/>
      <c r="W58" s="15"/>
      <c r="X58" s="15"/>
      <c r="Y58" s="15"/>
      <c r="Z58" s="15">
        <v>26</v>
      </c>
      <c r="AA58" s="15" t="s">
        <v>116</v>
      </c>
      <c r="AB58" s="15">
        <v>4</v>
      </c>
      <c r="AC58" s="15">
        <v>26</v>
      </c>
      <c r="AD58" s="15">
        <v>152</v>
      </c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6"/>
      <c r="AY58" s="16"/>
      <c r="AZ58" s="16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6"/>
      <c r="CE58" s="16"/>
      <c r="CF58" s="16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6"/>
      <c r="DL58" s="16"/>
      <c r="DM58" s="16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6"/>
      <c r="EP58" s="15"/>
      <c r="EQ58" s="15"/>
      <c r="ER58" s="15"/>
      <c r="ES58" s="16"/>
      <c r="ET58" s="16"/>
      <c r="EU58" s="16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6"/>
      <c r="FQ58" s="27" t="s">
        <v>102</v>
      </c>
      <c r="FR58" s="27" t="s">
        <v>209</v>
      </c>
    </row>
    <row r="59" spans="1:174" ht="12.75" customHeight="1" x14ac:dyDescent="0.2">
      <c r="A59" s="10"/>
      <c r="B59" s="90" t="s">
        <v>59</v>
      </c>
      <c r="C59" s="91"/>
      <c r="D59" s="19"/>
      <c r="E59" s="19">
        <f>E60</f>
        <v>3</v>
      </c>
      <c r="F59" s="19">
        <f t="shared" ref="F59:BQ59" si="27">F60</f>
        <v>114</v>
      </c>
      <c r="G59" s="19">
        <f t="shared" si="27"/>
        <v>30</v>
      </c>
      <c r="H59" s="19">
        <f t="shared" si="27"/>
        <v>0</v>
      </c>
      <c r="I59" s="19">
        <f t="shared" si="27"/>
        <v>0</v>
      </c>
      <c r="J59" s="19">
        <f t="shared" si="27"/>
        <v>0</v>
      </c>
      <c r="K59" s="19">
        <f t="shared" si="27"/>
        <v>0</v>
      </c>
      <c r="L59" s="19">
        <f t="shared" si="27"/>
        <v>0</v>
      </c>
      <c r="M59" s="19">
        <f t="shared" si="27"/>
        <v>0</v>
      </c>
      <c r="N59" s="19">
        <f t="shared" si="27"/>
        <v>0</v>
      </c>
      <c r="O59" s="19">
        <f t="shared" si="27"/>
        <v>0</v>
      </c>
      <c r="P59" s="19">
        <f t="shared" si="27"/>
        <v>0</v>
      </c>
      <c r="Q59" s="19">
        <f t="shared" si="27"/>
        <v>0</v>
      </c>
      <c r="R59" s="19">
        <f t="shared" si="27"/>
        <v>0</v>
      </c>
      <c r="S59" s="19">
        <f t="shared" si="27"/>
        <v>0</v>
      </c>
      <c r="T59" s="19">
        <f t="shared" si="27"/>
        <v>0</v>
      </c>
      <c r="U59" s="19">
        <f t="shared" si="27"/>
        <v>0</v>
      </c>
      <c r="V59" s="19">
        <f t="shared" si="27"/>
        <v>0</v>
      </c>
      <c r="W59" s="19">
        <f t="shared" si="27"/>
        <v>0</v>
      </c>
      <c r="X59" s="19">
        <f t="shared" si="27"/>
        <v>0</v>
      </c>
      <c r="Y59" s="19">
        <f t="shared" si="27"/>
        <v>0</v>
      </c>
      <c r="Z59" s="19">
        <f t="shared" si="27"/>
        <v>0</v>
      </c>
      <c r="AA59" s="19">
        <f t="shared" si="27"/>
        <v>0</v>
      </c>
      <c r="AB59" s="19">
        <f t="shared" si="27"/>
        <v>0</v>
      </c>
      <c r="AC59" s="19">
        <f t="shared" si="27"/>
        <v>0</v>
      </c>
      <c r="AD59" s="19">
        <f t="shared" si="27"/>
        <v>0</v>
      </c>
      <c r="AE59" s="19">
        <f t="shared" si="27"/>
        <v>0</v>
      </c>
      <c r="AF59" s="19">
        <f t="shared" si="27"/>
        <v>0</v>
      </c>
      <c r="AG59" s="19">
        <f t="shared" si="27"/>
        <v>0</v>
      </c>
      <c r="AH59" s="19">
        <f t="shared" si="27"/>
        <v>0</v>
      </c>
      <c r="AI59" s="19">
        <f t="shared" si="27"/>
        <v>0</v>
      </c>
      <c r="AJ59" s="19">
        <f t="shared" si="27"/>
        <v>0</v>
      </c>
      <c r="AK59" s="19">
        <f t="shared" si="27"/>
        <v>0</v>
      </c>
      <c r="AL59" s="19">
        <f t="shared" si="27"/>
        <v>0</v>
      </c>
      <c r="AM59" s="19">
        <f t="shared" si="27"/>
        <v>0</v>
      </c>
      <c r="AN59" s="19">
        <f t="shared" si="27"/>
        <v>0</v>
      </c>
      <c r="AO59" s="19">
        <f t="shared" si="27"/>
        <v>0</v>
      </c>
      <c r="AP59" s="19">
        <f t="shared" si="27"/>
        <v>0</v>
      </c>
      <c r="AQ59" s="19">
        <f t="shared" si="27"/>
        <v>0</v>
      </c>
      <c r="AR59" s="19">
        <f t="shared" si="27"/>
        <v>0</v>
      </c>
      <c r="AS59" s="19">
        <f t="shared" si="27"/>
        <v>0</v>
      </c>
      <c r="AT59" s="19">
        <f t="shared" si="27"/>
        <v>0</v>
      </c>
      <c r="AU59" s="19">
        <f t="shared" si="27"/>
        <v>0</v>
      </c>
      <c r="AV59" s="19">
        <f t="shared" si="27"/>
        <v>0</v>
      </c>
      <c r="AW59" s="19">
        <f t="shared" si="27"/>
        <v>0</v>
      </c>
      <c r="AX59" s="19">
        <f t="shared" si="27"/>
        <v>0</v>
      </c>
      <c r="AY59" s="19">
        <f t="shared" si="27"/>
        <v>0</v>
      </c>
      <c r="AZ59" s="19">
        <f t="shared" si="27"/>
        <v>0</v>
      </c>
      <c r="BA59" s="19">
        <f t="shared" si="27"/>
        <v>0</v>
      </c>
      <c r="BB59" s="19">
        <f t="shared" si="27"/>
        <v>0</v>
      </c>
      <c r="BC59" s="19">
        <f t="shared" si="27"/>
        <v>0</v>
      </c>
      <c r="BD59" s="19">
        <f t="shared" si="27"/>
        <v>0</v>
      </c>
      <c r="BE59" s="19">
        <f t="shared" si="27"/>
        <v>0</v>
      </c>
      <c r="BF59" s="19">
        <f t="shared" si="27"/>
        <v>0</v>
      </c>
      <c r="BG59" s="19">
        <f t="shared" si="27"/>
        <v>0</v>
      </c>
      <c r="BH59" s="19">
        <f t="shared" si="27"/>
        <v>0</v>
      </c>
      <c r="BI59" s="19">
        <f t="shared" si="27"/>
        <v>0</v>
      </c>
      <c r="BJ59" s="19">
        <f t="shared" si="27"/>
        <v>0</v>
      </c>
      <c r="BK59" s="19">
        <f t="shared" si="27"/>
        <v>0</v>
      </c>
      <c r="BL59" s="19">
        <f t="shared" si="27"/>
        <v>0</v>
      </c>
      <c r="BM59" s="19">
        <f t="shared" si="27"/>
        <v>0</v>
      </c>
      <c r="BN59" s="19">
        <f t="shared" si="27"/>
        <v>0</v>
      </c>
      <c r="BO59" s="19">
        <f t="shared" si="27"/>
        <v>0</v>
      </c>
      <c r="BP59" s="19">
        <f t="shared" si="27"/>
        <v>0</v>
      </c>
      <c r="BQ59" s="19">
        <f t="shared" si="27"/>
        <v>0</v>
      </c>
      <c r="BR59" s="19">
        <f t="shared" ref="BR59:EC59" si="28">BR60</f>
        <v>0</v>
      </c>
      <c r="BS59" s="19">
        <f t="shared" si="28"/>
        <v>0</v>
      </c>
      <c r="BT59" s="19">
        <f t="shared" si="28"/>
        <v>0</v>
      </c>
      <c r="BU59" s="19">
        <f t="shared" si="28"/>
        <v>0</v>
      </c>
      <c r="BV59" s="19">
        <f t="shared" si="28"/>
        <v>3</v>
      </c>
      <c r="BW59" s="19">
        <f t="shared" si="28"/>
        <v>114</v>
      </c>
      <c r="BX59" s="19">
        <f t="shared" si="28"/>
        <v>30</v>
      </c>
      <c r="BY59" s="19">
        <f t="shared" si="28"/>
        <v>14</v>
      </c>
      <c r="BZ59" s="19">
        <f t="shared" si="28"/>
        <v>16</v>
      </c>
      <c r="CA59" s="19">
        <f t="shared" si="28"/>
        <v>0</v>
      </c>
      <c r="CB59" s="19">
        <f t="shared" si="28"/>
        <v>0</v>
      </c>
      <c r="CC59" s="19">
        <f t="shared" si="28"/>
        <v>84</v>
      </c>
      <c r="CD59" s="19">
        <f t="shared" si="28"/>
        <v>1</v>
      </c>
      <c r="CE59" s="19">
        <f t="shared" si="28"/>
        <v>0</v>
      </c>
      <c r="CF59" s="19">
        <f t="shared" si="28"/>
        <v>0</v>
      </c>
      <c r="CG59" s="19">
        <f t="shared" si="28"/>
        <v>0</v>
      </c>
      <c r="CH59" s="19">
        <f t="shared" si="28"/>
        <v>0</v>
      </c>
      <c r="CI59" s="19">
        <f t="shared" si="28"/>
        <v>0</v>
      </c>
      <c r="CJ59" s="19">
        <f t="shared" si="28"/>
        <v>0</v>
      </c>
      <c r="CK59" s="19">
        <f t="shared" si="28"/>
        <v>0</v>
      </c>
      <c r="CL59" s="19">
        <f t="shared" si="28"/>
        <v>0</v>
      </c>
      <c r="CM59" s="19">
        <f t="shared" si="28"/>
        <v>0</v>
      </c>
      <c r="CN59" s="19">
        <f t="shared" si="28"/>
        <v>30</v>
      </c>
      <c r="CO59" s="19" t="str">
        <f t="shared" si="28"/>
        <v xml:space="preserve"> </v>
      </c>
      <c r="CP59" s="19">
        <f t="shared" si="28"/>
        <v>3</v>
      </c>
      <c r="CQ59" s="19">
        <f t="shared" si="28"/>
        <v>30</v>
      </c>
      <c r="CR59" s="19">
        <f t="shared" si="28"/>
        <v>114</v>
      </c>
      <c r="CS59" s="19">
        <f t="shared" si="28"/>
        <v>0</v>
      </c>
      <c r="CT59" s="19">
        <f t="shared" si="28"/>
        <v>0</v>
      </c>
      <c r="CU59" s="19">
        <f t="shared" si="28"/>
        <v>0</v>
      </c>
      <c r="CV59" s="19">
        <f t="shared" si="28"/>
        <v>0</v>
      </c>
      <c r="CW59" s="19">
        <f t="shared" si="28"/>
        <v>0</v>
      </c>
      <c r="CX59" s="19">
        <f t="shared" si="28"/>
        <v>0</v>
      </c>
      <c r="CY59" s="19">
        <f t="shared" si="28"/>
        <v>0</v>
      </c>
      <c r="CZ59" s="19">
        <f t="shared" si="28"/>
        <v>0</v>
      </c>
      <c r="DA59" s="19">
        <f t="shared" si="28"/>
        <v>0</v>
      </c>
      <c r="DB59" s="19">
        <f t="shared" si="28"/>
        <v>0</v>
      </c>
      <c r="DC59" s="19">
        <f t="shared" si="28"/>
        <v>0</v>
      </c>
      <c r="DD59" s="19">
        <f t="shared" si="28"/>
        <v>0</v>
      </c>
      <c r="DE59" s="19">
        <f t="shared" si="28"/>
        <v>0</v>
      </c>
      <c r="DF59" s="19">
        <f t="shared" si="28"/>
        <v>0</v>
      </c>
      <c r="DG59" s="19">
        <f t="shared" si="28"/>
        <v>0</v>
      </c>
      <c r="DH59" s="19">
        <f t="shared" si="28"/>
        <v>0</v>
      </c>
      <c r="DI59" s="19">
        <f t="shared" si="28"/>
        <v>0</v>
      </c>
      <c r="DJ59" s="19">
        <f t="shared" si="28"/>
        <v>0</v>
      </c>
      <c r="DK59" s="19">
        <f t="shared" si="28"/>
        <v>0</v>
      </c>
      <c r="DL59" s="19">
        <f t="shared" si="28"/>
        <v>0</v>
      </c>
      <c r="DM59" s="19">
        <f t="shared" si="28"/>
        <v>0</v>
      </c>
      <c r="DN59" s="19">
        <f t="shared" si="28"/>
        <v>0</v>
      </c>
      <c r="DO59" s="19">
        <f t="shared" si="28"/>
        <v>0</v>
      </c>
      <c r="DP59" s="19">
        <f t="shared" si="28"/>
        <v>0</v>
      </c>
      <c r="DQ59" s="19">
        <f t="shared" si="28"/>
        <v>0</v>
      </c>
      <c r="DR59" s="19">
        <f t="shared" si="28"/>
        <v>0</v>
      </c>
      <c r="DS59" s="19">
        <f t="shared" si="28"/>
        <v>0</v>
      </c>
      <c r="DT59" s="19">
        <f t="shared" si="28"/>
        <v>0</v>
      </c>
      <c r="DU59" s="19">
        <f t="shared" si="28"/>
        <v>0</v>
      </c>
      <c r="DV59" s="19">
        <f t="shared" si="28"/>
        <v>0</v>
      </c>
      <c r="DW59" s="19">
        <f t="shared" si="28"/>
        <v>0</v>
      </c>
      <c r="DX59" s="19">
        <f t="shared" si="28"/>
        <v>0</v>
      </c>
      <c r="DY59" s="19">
        <f t="shared" si="28"/>
        <v>0</v>
      </c>
      <c r="DZ59" s="19">
        <f t="shared" si="28"/>
        <v>0</v>
      </c>
      <c r="EA59" s="19">
        <f t="shared" si="28"/>
        <v>0</v>
      </c>
      <c r="EB59" s="19">
        <f t="shared" si="28"/>
        <v>0</v>
      </c>
      <c r="EC59" s="19">
        <f t="shared" si="28"/>
        <v>0</v>
      </c>
      <c r="ED59" s="19">
        <f t="shared" ref="ED59:FP59" si="29">ED60</f>
        <v>0</v>
      </c>
      <c r="EE59" s="19">
        <f t="shared" si="29"/>
        <v>0</v>
      </c>
      <c r="EF59" s="19">
        <f t="shared" si="29"/>
        <v>0</v>
      </c>
      <c r="EG59" s="19">
        <f t="shared" si="29"/>
        <v>0</v>
      </c>
      <c r="EH59" s="19">
        <f t="shared" si="29"/>
        <v>0</v>
      </c>
      <c r="EI59" s="19">
        <f t="shared" si="29"/>
        <v>0</v>
      </c>
      <c r="EJ59" s="19">
        <f t="shared" si="29"/>
        <v>0</v>
      </c>
      <c r="EK59" s="19">
        <f t="shared" si="29"/>
        <v>0</v>
      </c>
      <c r="EL59" s="19">
        <f t="shared" si="29"/>
        <v>0</v>
      </c>
      <c r="EM59" s="19">
        <f t="shared" si="29"/>
        <v>0</v>
      </c>
      <c r="EN59" s="19">
        <f t="shared" si="29"/>
        <v>0</v>
      </c>
      <c r="EO59" s="19">
        <f t="shared" si="29"/>
        <v>0</v>
      </c>
      <c r="EP59" s="19">
        <f t="shared" si="29"/>
        <v>0</v>
      </c>
      <c r="EQ59" s="19">
        <f t="shared" si="29"/>
        <v>0</v>
      </c>
      <c r="ER59" s="19">
        <f t="shared" si="29"/>
        <v>0</v>
      </c>
      <c r="ES59" s="19">
        <f t="shared" si="29"/>
        <v>0</v>
      </c>
      <c r="ET59" s="19">
        <f t="shared" si="29"/>
        <v>0</v>
      </c>
      <c r="EU59" s="19">
        <f t="shared" si="29"/>
        <v>0</v>
      </c>
      <c r="EV59" s="19">
        <f t="shared" si="29"/>
        <v>0</v>
      </c>
      <c r="EW59" s="19">
        <f t="shared" si="29"/>
        <v>0</v>
      </c>
      <c r="EX59" s="19">
        <f t="shared" si="29"/>
        <v>0</v>
      </c>
      <c r="EY59" s="19">
        <f t="shared" si="29"/>
        <v>0</v>
      </c>
      <c r="EZ59" s="19">
        <f t="shared" si="29"/>
        <v>0</v>
      </c>
      <c r="FA59" s="19">
        <f t="shared" si="29"/>
        <v>0</v>
      </c>
      <c r="FB59" s="19">
        <f t="shared" si="29"/>
        <v>0</v>
      </c>
      <c r="FC59" s="19">
        <f t="shared" si="29"/>
        <v>0</v>
      </c>
      <c r="FD59" s="19">
        <f t="shared" si="29"/>
        <v>0</v>
      </c>
      <c r="FE59" s="19">
        <f t="shared" si="29"/>
        <v>0</v>
      </c>
      <c r="FF59" s="19">
        <f t="shared" si="29"/>
        <v>0</v>
      </c>
      <c r="FG59" s="19">
        <f t="shared" si="29"/>
        <v>0</v>
      </c>
      <c r="FH59" s="19">
        <f t="shared" si="29"/>
        <v>0</v>
      </c>
      <c r="FI59" s="19">
        <f t="shared" si="29"/>
        <v>0</v>
      </c>
      <c r="FJ59" s="19">
        <f t="shared" si="29"/>
        <v>0</v>
      </c>
      <c r="FK59" s="19">
        <f t="shared" si="29"/>
        <v>0</v>
      </c>
      <c r="FL59" s="19">
        <f t="shared" si="29"/>
        <v>0</v>
      </c>
      <c r="FM59" s="19">
        <f t="shared" si="29"/>
        <v>0</v>
      </c>
      <c r="FN59" s="19">
        <f t="shared" si="29"/>
        <v>0</v>
      </c>
      <c r="FO59" s="19">
        <f t="shared" si="29"/>
        <v>0</v>
      </c>
      <c r="FP59" s="19">
        <f t="shared" si="29"/>
        <v>0</v>
      </c>
      <c r="FQ59" s="26"/>
      <c r="FR59" s="41"/>
    </row>
    <row r="60" spans="1:174" ht="25.5" customHeight="1" x14ac:dyDescent="0.2">
      <c r="A60" s="12">
        <v>1</v>
      </c>
      <c r="B60" s="18" t="s">
        <v>78</v>
      </c>
      <c r="C60" s="14" t="s">
        <v>36</v>
      </c>
      <c r="D60" s="20">
        <v>0</v>
      </c>
      <c r="E60" s="20">
        <v>3</v>
      </c>
      <c r="F60" s="20">
        <v>114</v>
      </c>
      <c r="G60" s="20">
        <v>30</v>
      </c>
      <c r="H60" s="20"/>
      <c r="I60" s="20"/>
      <c r="J60" s="20"/>
      <c r="K60" s="20"/>
      <c r="L60" s="20"/>
      <c r="M60" s="20"/>
      <c r="N60" s="20"/>
      <c r="O60" s="20"/>
      <c r="P60" s="15"/>
      <c r="Q60" s="16"/>
      <c r="R60" s="16"/>
      <c r="S60" s="16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6"/>
      <c r="AY60" s="16"/>
      <c r="AZ60" s="16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>
        <v>3</v>
      </c>
      <c r="BW60" s="15">
        <v>114</v>
      </c>
      <c r="BX60" s="15">
        <v>30</v>
      </c>
      <c r="BY60" s="15">
        <v>14</v>
      </c>
      <c r="BZ60" s="15">
        <v>16</v>
      </c>
      <c r="CA60" s="15"/>
      <c r="CB60" s="15"/>
      <c r="CC60" s="15">
        <v>84</v>
      </c>
      <c r="CD60" s="52">
        <v>1</v>
      </c>
      <c r="CE60" s="16"/>
      <c r="CF60" s="16"/>
      <c r="CG60" s="15"/>
      <c r="CH60" s="15"/>
      <c r="CI60" s="15"/>
      <c r="CJ60" s="15"/>
      <c r="CK60" s="15"/>
      <c r="CL60" s="15"/>
      <c r="CM60" s="15"/>
      <c r="CN60" s="15">
        <v>30</v>
      </c>
      <c r="CO60" s="15" t="s">
        <v>116</v>
      </c>
      <c r="CP60" s="15">
        <v>3</v>
      </c>
      <c r="CQ60" s="15">
        <v>30</v>
      </c>
      <c r="CR60" s="15">
        <v>114</v>
      </c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6"/>
      <c r="DL60" s="16"/>
      <c r="DM60" s="16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6"/>
      <c r="EP60" s="15"/>
      <c r="EQ60" s="15"/>
      <c r="ER60" s="15"/>
      <c r="ES60" s="16"/>
      <c r="ET60" s="16"/>
      <c r="EU60" s="16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6"/>
      <c r="FQ60" s="27" t="s">
        <v>102</v>
      </c>
      <c r="FR60" s="27" t="s">
        <v>169</v>
      </c>
    </row>
    <row r="61" spans="1:174" ht="25.5" customHeight="1" x14ac:dyDescent="0.2">
      <c r="A61" s="12">
        <v>2</v>
      </c>
      <c r="B61" s="18" t="s">
        <v>82</v>
      </c>
      <c r="C61" s="14" t="s">
        <v>36</v>
      </c>
      <c r="D61" s="20">
        <v>0</v>
      </c>
      <c r="E61" s="20">
        <v>3</v>
      </c>
      <c r="F61" s="20">
        <v>114</v>
      </c>
      <c r="G61" s="20">
        <v>30</v>
      </c>
      <c r="H61" s="20"/>
      <c r="I61" s="20"/>
      <c r="J61" s="20"/>
      <c r="K61" s="20"/>
      <c r="L61" s="20"/>
      <c r="M61" s="20"/>
      <c r="N61" s="20"/>
      <c r="O61" s="20"/>
      <c r="P61" s="15"/>
      <c r="Q61" s="16"/>
      <c r="R61" s="16"/>
      <c r="S61" s="16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6"/>
      <c r="AY61" s="16"/>
      <c r="AZ61" s="16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>
        <v>3</v>
      </c>
      <c r="BW61" s="15">
        <v>114</v>
      </c>
      <c r="BX61" s="15">
        <v>30</v>
      </c>
      <c r="BY61" s="15">
        <v>14</v>
      </c>
      <c r="BZ61" s="15">
        <v>16</v>
      </c>
      <c r="CA61" s="15"/>
      <c r="CB61" s="15"/>
      <c r="CC61" s="15">
        <v>84</v>
      </c>
      <c r="CD61" s="52">
        <v>1</v>
      </c>
      <c r="CE61" s="16"/>
      <c r="CF61" s="16"/>
      <c r="CG61" s="15"/>
      <c r="CH61" s="15"/>
      <c r="CI61" s="15"/>
      <c r="CJ61" s="15"/>
      <c r="CK61" s="15"/>
      <c r="CL61" s="15"/>
      <c r="CM61" s="15"/>
      <c r="CN61" s="15">
        <v>30</v>
      </c>
      <c r="CO61" s="15" t="s">
        <v>116</v>
      </c>
      <c r="CP61" s="15">
        <v>3</v>
      </c>
      <c r="CQ61" s="15">
        <v>30</v>
      </c>
      <c r="CR61" s="15">
        <v>114</v>
      </c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6"/>
      <c r="DL61" s="16"/>
      <c r="DM61" s="16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6"/>
      <c r="EP61" s="15"/>
      <c r="EQ61" s="15"/>
      <c r="ER61" s="15"/>
      <c r="ES61" s="16"/>
      <c r="ET61" s="16"/>
      <c r="EU61" s="16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6"/>
      <c r="FQ61" s="27" t="s">
        <v>102</v>
      </c>
      <c r="FR61" s="27" t="s">
        <v>170</v>
      </c>
    </row>
    <row r="62" spans="1:174" ht="25.5" customHeight="1" x14ac:dyDescent="0.2">
      <c r="A62" s="12">
        <v>3</v>
      </c>
      <c r="B62" s="18" t="s">
        <v>91</v>
      </c>
      <c r="C62" s="14" t="s">
        <v>36</v>
      </c>
      <c r="D62" s="20">
        <v>0</v>
      </c>
      <c r="E62" s="20">
        <v>3</v>
      </c>
      <c r="F62" s="20">
        <v>114</v>
      </c>
      <c r="G62" s="20">
        <v>30</v>
      </c>
      <c r="H62" s="20"/>
      <c r="I62" s="20"/>
      <c r="J62" s="20"/>
      <c r="K62" s="20"/>
      <c r="L62" s="20"/>
      <c r="M62" s="20"/>
      <c r="N62" s="20"/>
      <c r="O62" s="20"/>
      <c r="P62" s="15"/>
      <c r="Q62" s="16"/>
      <c r="R62" s="16"/>
      <c r="S62" s="16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6"/>
      <c r="AY62" s="16"/>
      <c r="AZ62" s="16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>
        <v>3</v>
      </c>
      <c r="BW62" s="15">
        <v>114</v>
      </c>
      <c r="BX62" s="15">
        <v>30</v>
      </c>
      <c r="BY62" s="15">
        <v>14</v>
      </c>
      <c r="BZ62" s="15">
        <v>16</v>
      </c>
      <c r="CA62" s="15"/>
      <c r="CB62" s="15"/>
      <c r="CC62" s="15">
        <v>84</v>
      </c>
      <c r="CD62" s="52">
        <v>1</v>
      </c>
      <c r="CE62" s="16"/>
      <c r="CF62" s="16"/>
      <c r="CG62" s="15"/>
      <c r="CH62" s="15"/>
      <c r="CI62" s="15"/>
      <c r="CJ62" s="15"/>
      <c r="CK62" s="15"/>
      <c r="CL62" s="15"/>
      <c r="CM62" s="15"/>
      <c r="CN62" s="15">
        <v>30</v>
      </c>
      <c r="CO62" s="15" t="s">
        <v>116</v>
      </c>
      <c r="CP62" s="15">
        <v>3</v>
      </c>
      <c r="CQ62" s="15">
        <v>30</v>
      </c>
      <c r="CR62" s="15">
        <v>114</v>
      </c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6"/>
      <c r="DL62" s="16"/>
      <c r="DM62" s="16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6"/>
      <c r="EP62" s="15"/>
      <c r="EQ62" s="15"/>
      <c r="ER62" s="15"/>
      <c r="ES62" s="16"/>
      <c r="ET62" s="16"/>
      <c r="EU62" s="16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6"/>
      <c r="FQ62" s="27" t="s">
        <v>102</v>
      </c>
      <c r="FR62" s="27" t="s">
        <v>171</v>
      </c>
    </row>
    <row r="63" spans="1:174" ht="12.75" customHeight="1" x14ac:dyDescent="0.2">
      <c r="A63" s="10"/>
      <c r="B63" s="90" t="s">
        <v>66</v>
      </c>
      <c r="C63" s="91"/>
      <c r="D63" s="19"/>
      <c r="E63" s="19">
        <f>E64+E66</f>
        <v>12</v>
      </c>
      <c r="F63" s="19">
        <f t="shared" ref="F63:BQ63" si="30">F64+F66</f>
        <v>456</v>
      </c>
      <c r="G63" s="19">
        <f t="shared" si="30"/>
        <v>44</v>
      </c>
      <c r="H63" s="19">
        <f t="shared" si="30"/>
        <v>0</v>
      </c>
      <c r="I63" s="19">
        <f t="shared" si="30"/>
        <v>0</v>
      </c>
      <c r="J63" s="19">
        <f t="shared" si="30"/>
        <v>0</v>
      </c>
      <c r="K63" s="19">
        <f t="shared" si="30"/>
        <v>0</v>
      </c>
      <c r="L63" s="19">
        <f t="shared" si="30"/>
        <v>0</v>
      </c>
      <c r="M63" s="19">
        <f t="shared" si="30"/>
        <v>0</v>
      </c>
      <c r="N63" s="19">
        <f t="shared" si="30"/>
        <v>0</v>
      </c>
      <c r="O63" s="19">
        <f t="shared" si="30"/>
        <v>0</v>
      </c>
      <c r="P63" s="19">
        <f t="shared" si="30"/>
        <v>0</v>
      </c>
      <c r="Q63" s="19">
        <f t="shared" si="30"/>
        <v>0</v>
      </c>
      <c r="R63" s="19">
        <f t="shared" si="30"/>
        <v>0</v>
      </c>
      <c r="S63" s="19">
        <f t="shared" si="30"/>
        <v>0</v>
      </c>
      <c r="T63" s="19">
        <f t="shared" si="30"/>
        <v>0</v>
      </c>
      <c r="U63" s="19">
        <f t="shared" si="30"/>
        <v>0</v>
      </c>
      <c r="V63" s="19">
        <f t="shared" si="30"/>
        <v>0</v>
      </c>
      <c r="W63" s="19">
        <f t="shared" si="30"/>
        <v>0</v>
      </c>
      <c r="X63" s="19">
        <f t="shared" si="30"/>
        <v>0</v>
      </c>
      <c r="Y63" s="19">
        <f t="shared" si="30"/>
        <v>0</v>
      </c>
      <c r="Z63" s="19">
        <f t="shared" si="30"/>
        <v>0</v>
      </c>
      <c r="AA63" s="19">
        <f t="shared" si="30"/>
        <v>0</v>
      </c>
      <c r="AB63" s="19">
        <f t="shared" si="30"/>
        <v>0</v>
      </c>
      <c r="AC63" s="19">
        <f t="shared" si="30"/>
        <v>0</v>
      </c>
      <c r="AD63" s="19">
        <f t="shared" si="30"/>
        <v>0</v>
      </c>
      <c r="AE63" s="19">
        <f t="shared" si="30"/>
        <v>0</v>
      </c>
      <c r="AF63" s="19">
        <f t="shared" si="30"/>
        <v>0</v>
      </c>
      <c r="AG63" s="19">
        <f t="shared" si="30"/>
        <v>0</v>
      </c>
      <c r="AH63" s="19">
        <f t="shared" si="30"/>
        <v>0</v>
      </c>
      <c r="AI63" s="19">
        <f t="shared" si="30"/>
        <v>0</v>
      </c>
      <c r="AJ63" s="19">
        <f t="shared" si="30"/>
        <v>0</v>
      </c>
      <c r="AK63" s="19">
        <f t="shared" si="30"/>
        <v>0</v>
      </c>
      <c r="AL63" s="19">
        <f t="shared" si="30"/>
        <v>0</v>
      </c>
      <c r="AM63" s="19">
        <f t="shared" si="30"/>
        <v>0</v>
      </c>
      <c r="AN63" s="19">
        <f t="shared" si="30"/>
        <v>0</v>
      </c>
      <c r="AO63" s="19">
        <f t="shared" si="30"/>
        <v>0</v>
      </c>
      <c r="AP63" s="19">
        <f t="shared" si="30"/>
        <v>0</v>
      </c>
      <c r="AQ63" s="19">
        <f t="shared" si="30"/>
        <v>0</v>
      </c>
      <c r="AR63" s="19">
        <f t="shared" si="30"/>
        <v>0</v>
      </c>
      <c r="AS63" s="19">
        <f t="shared" si="30"/>
        <v>0</v>
      </c>
      <c r="AT63" s="19">
        <f t="shared" si="30"/>
        <v>0</v>
      </c>
      <c r="AU63" s="19">
        <f t="shared" si="30"/>
        <v>0</v>
      </c>
      <c r="AV63" s="19">
        <f t="shared" si="30"/>
        <v>0</v>
      </c>
      <c r="AW63" s="19">
        <f t="shared" si="30"/>
        <v>0</v>
      </c>
      <c r="AX63" s="19">
        <f t="shared" si="30"/>
        <v>0</v>
      </c>
      <c r="AY63" s="19">
        <f t="shared" si="30"/>
        <v>0</v>
      </c>
      <c r="AZ63" s="19">
        <f t="shared" si="30"/>
        <v>0</v>
      </c>
      <c r="BA63" s="19">
        <f t="shared" si="30"/>
        <v>0</v>
      </c>
      <c r="BB63" s="19">
        <f t="shared" si="30"/>
        <v>0</v>
      </c>
      <c r="BC63" s="19">
        <f t="shared" si="30"/>
        <v>0</v>
      </c>
      <c r="BD63" s="19">
        <f t="shared" si="30"/>
        <v>0</v>
      </c>
      <c r="BE63" s="19">
        <f t="shared" si="30"/>
        <v>0</v>
      </c>
      <c r="BF63" s="19">
        <f t="shared" si="30"/>
        <v>0</v>
      </c>
      <c r="BG63" s="19">
        <f t="shared" si="30"/>
        <v>0</v>
      </c>
      <c r="BH63" s="19">
        <f t="shared" si="30"/>
        <v>0</v>
      </c>
      <c r="BI63" s="19">
        <f t="shared" si="30"/>
        <v>0</v>
      </c>
      <c r="BJ63" s="19">
        <f t="shared" si="30"/>
        <v>0</v>
      </c>
      <c r="BK63" s="19">
        <f t="shared" si="30"/>
        <v>0</v>
      </c>
      <c r="BL63" s="19">
        <f t="shared" si="30"/>
        <v>0</v>
      </c>
      <c r="BM63" s="19">
        <f t="shared" si="30"/>
        <v>0</v>
      </c>
      <c r="BN63" s="19">
        <f t="shared" si="30"/>
        <v>0</v>
      </c>
      <c r="BO63" s="19">
        <f t="shared" si="30"/>
        <v>0</v>
      </c>
      <c r="BP63" s="19">
        <f t="shared" si="30"/>
        <v>0</v>
      </c>
      <c r="BQ63" s="19">
        <f t="shared" si="30"/>
        <v>0</v>
      </c>
      <c r="BR63" s="19">
        <f t="shared" ref="BR63:EC63" si="31">BR64+BR66</f>
        <v>0</v>
      </c>
      <c r="BS63" s="19">
        <f t="shared" si="31"/>
        <v>0</v>
      </c>
      <c r="BT63" s="19">
        <f t="shared" si="31"/>
        <v>0</v>
      </c>
      <c r="BU63" s="19">
        <f t="shared" si="31"/>
        <v>0</v>
      </c>
      <c r="BV63" s="19">
        <f t="shared" si="31"/>
        <v>0</v>
      </c>
      <c r="BW63" s="19">
        <f t="shared" si="31"/>
        <v>0</v>
      </c>
      <c r="BX63" s="19">
        <f t="shared" si="31"/>
        <v>0</v>
      </c>
      <c r="BY63" s="19">
        <f t="shared" si="31"/>
        <v>0</v>
      </c>
      <c r="BZ63" s="19">
        <f t="shared" si="31"/>
        <v>0</v>
      </c>
      <c r="CA63" s="19">
        <f t="shared" si="31"/>
        <v>0</v>
      </c>
      <c r="CB63" s="19">
        <f t="shared" si="31"/>
        <v>0</v>
      </c>
      <c r="CC63" s="19">
        <f t="shared" si="31"/>
        <v>0</v>
      </c>
      <c r="CD63" s="19">
        <f t="shared" si="31"/>
        <v>0</v>
      </c>
      <c r="CE63" s="19">
        <f t="shared" si="31"/>
        <v>0</v>
      </c>
      <c r="CF63" s="19">
        <f t="shared" si="31"/>
        <v>0</v>
      </c>
      <c r="CG63" s="19">
        <f t="shared" si="31"/>
        <v>0</v>
      </c>
      <c r="CH63" s="19">
        <f t="shared" si="31"/>
        <v>0</v>
      </c>
      <c r="CI63" s="19">
        <f t="shared" si="31"/>
        <v>0</v>
      </c>
      <c r="CJ63" s="19">
        <f t="shared" si="31"/>
        <v>0</v>
      </c>
      <c r="CK63" s="19">
        <f t="shared" si="31"/>
        <v>0</v>
      </c>
      <c r="CL63" s="19">
        <f t="shared" si="31"/>
        <v>0</v>
      </c>
      <c r="CM63" s="19">
        <f t="shared" si="31"/>
        <v>0</v>
      </c>
      <c r="CN63" s="19">
        <f t="shared" si="31"/>
        <v>0</v>
      </c>
      <c r="CO63" s="19">
        <f t="shared" si="31"/>
        <v>0</v>
      </c>
      <c r="CP63" s="19">
        <f t="shared" si="31"/>
        <v>0</v>
      </c>
      <c r="CQ63" s="19">
        <f t="shared" si="31"/>
        <v>0</v>
      </c>
      <c r="CR63" s="19">
        <f t="shared" si="31"/>
        <v>0</v>
      </c>
      <c r="CS63" s="19">
        <f t="shared" si="31"/>
        <v>0</v>
      </c>
      <c r="CT63" s="19">
        <f t="shared" si="31"/>
        <v>0</v>
      </c>
      <c r="CU63" s="19">
        <f t="shared" si="31"/>
        <v>0</v>
      </c>
      <c r="CV63" s="19">
        <f t="shared" si="31"/>
        <v>0</v>
      </c>
      <c r="CW63" s="19">
        <f t="shared" si="31"/>
        <v>0</v>
      </c>
      <c r="CX63" s="19">
        <f t="shared" si="31"/>
        <v>0</v>
      </c>
      <c r="CY63" s="19">
        <f t="shared" si="31"/>
        <v>0</v>
      </c>
      <c r="CZ63" s="19">
        <f t="shared" si="31"/>
        <v>0</v>
      </c>
      <c r="DA63" s="19">
        <f t="shared" si="31"/>
        <v>0</v>
      </c>
      <c r="DB63" s="19">
        <f t="shared" si="31"/>
        <v>0</v>
      </c>
      <c r="DC63" s="19">
        <f t="shared" si="31"/>
        <v>12</v>
      </c>
      <c r="DD63" s="19">
        <f t="shared" si="31"/>
        <v>456</v>
      </c>
      <c r="DE63" s="19">
        <f t="shared" si="31"/>
        <v>44</v>
      </c>
      <c r="DF63" s="19">
        <f t="shared" si="31"/>
        <v>20</v>
      </c>
      <c r="DG63" s="19">
        <f t="shared" si="31"/>
        <v>24</v>
      </c>
      <c r="DH63" s="19">
        <f t="shared" si="31"/>
        <v>0</v>
      </c>
      <c r="DI63" s="19">
        <f t="shared" si="31"/>
        <v>0</v>
      </c>
      <c r="DJ63" s="19">
        <f t="shared" si="31"/>
        <v>412</v>
      </c>
      <c r="DK63" s="19">
        <f t="shared" si="31"/>
        <v>2</v>
      </c>
      <c r="DL63" s="19">
        <f t="shared" si="31"/>
        <v>0</v>
      </c>
      <c r="DM63" s="19">
        <f t="shared" si="31"/>
        <v>0</v>
      </c>
      <c r="DN63" s="19">
        <f t="shared" si="31"/>
        <v>0</v>
      </c>
      <c r="DO63" s="19">
        <f t="shared" si="31"/>
        <v>0</v>
      </c>
      <c r="DP63" s="19">
        <f t="shared" si="31"/>
        <v>44</v>
      </c>
      <c r="DQ63" s="19">
        <v>0</v>
      </c>
      <c r="DR63" s="19">
        <f t="shared" si="31"/>
        <v>12</v>
      </c>
      <c r="DS63" s="19">
        <f t="shared" si="31"/>
        <v>44</v>
      </c>
      <c r="DT63" s="19">
        <f t="shared" si="31"/>
        <v>456</v>
      </c>
      <c r="DU63" s="19">
        <f t="shared" si="31"/>
        <v>0</v>
      </c>
      <c r="DV63" s="19">
        <f t="shared" si="31"/>
        <v>0</v>
      </c>
      <c r="DW63" s="19">
        <f t="shared" si="31"/>
        <v>0</v>
      </c>
      <c r="DX63" s="19">
        <f t="shared" si="31"/>
        <v>0</v>
      </c>
      <c r="DY63" s="19">
        <f t="shared" si="31"/>
        <v>0</v>
      </c>
      <c r="DZ63" s="19">
        <f t="shared" si="31"/>
        <v>0</v>
      </c>
      <c r="EA63" s="19">
        <f t="shared" si="31"/>
        <v>0</v>
      </c>
      <c r="EB63" s="19">
        <f t="shared" si="31"/>
        <v>0</v>
      </c>
      <c r="EC63" s="19">
        <f t="shared" si="31"/>
        <v>0</v>
      </c>
      <c r="ED63" s="19">
        <f t="shared" ref="ED63:FP63" si="32">ED64+ED66</f>
        <v>0</v>
      </c>
      <c r="EE63" s="19">
        <f t="shared" si="32"/>
        <v>0</v>
      </c>
      <c r="EF63" s="19">
        <f t="shared" si="32"/>
        <v>0</v>
      </c>
      <c r="EG63" s="19">
        <f t="shared" si="32"/>
        <v>0</v>
      </c>
      <c r="EH63" s="19">
        <f t="shared" si="32"/>
        <v>0</v>
      </c>
      <c r="EI63" s="19">
        <f t="shared" si="32"/>
        <v>0</v>
      </c>
      <c r="EJ63" s="19">
        <f t="shared" si="32"/>
        <v>0</v>
      </c>
      <c r="EK63" s="19">
        <f t="shared" si="32"/>
        <v>0</v>
      </c>
      <c r="EL63" s="19">
        <f t="shared" si="32"/>
        <v>0</v>
      </c>
      <c r="EM63" s="19">
        <f t="shared" si="32"/>
        <v>0</v>
      </c>
      <c r="EN63" s="19">
        <f t="shared" si="32"/>
        <v>0</v>
      </c>
      <c r="EO63" s="19">
        <f t="shared" si="32"/>
        <v>0</v>
      </c>
      <c r="EP63" s="19">
        <f t="shared" si="32"/>
        <v>0</v>
      </c>
      <c r="EQ63" s="19">
        <f t="shared" si="32"/>
        <v>0</v>
      </c>
      <c r="ER63" s="19">
        <f t="shared" si="32"/>
        <v>0</v>
      </c>
      <c r="ES63" s="19">
        <f t="shared" si="32"/>
        <v>0</v>
      </c>
      <c r="ET63" s="19">
        <f t="shared" si="32"/>
        <v>0</v>
      </c>
      <c r="EU63" s="19">
        <f t="shared" si="32"/>
        <v>0</v>
      </c>
      <c r="EV63" s="19">
        <f t="shared" si="32"/>
        <v>0</v>
      </c>
      <c r="EW63" s="19">
        <f t="shared" si="32"/>
        <v>0</v>
      </c>
      <c r="EX63" s="19">
        <f t="shared" si="32"/>
        <v>0</v>
      </c>
      <c r="EY63" s="19">
        <f t="shared" si="32"/>
        <v>0</v>
      </c>
      <c r="EZ63" s="19">
        <f t="shared" si="32"/>
        <v>0</v>
      </c>
      <c r="FA63" s="19">
        <f t="shared" si="32"/>
        <v>0</v>
      </c>
      <c r="FB63" s="19">
        <f t="shared" si="32"/>
        <v>0</v>
      </c>
      <c r="FC63" s="19">
        <f t="shared" si="32"/>
        <v>0</v>
      </c>
      <c r="FD63" s="19">
        <f t="shared" si="32"/>
        <v>0</v>
      </c>
      <c r="FE63" s="19">
        <f t="shared" si="32"/>
        <v>0</v>
      </c>
      <c r="FF63" s="19">
        <f t="shared" si="32"/>
        <v>0</v>
      </c>
      <c r="FG63" s="19">
        <f t="shared" si="32"/>
        <v>0</v>
      </c>
      <c r="FH63" s="19">
        <f t="shared" si="32"/>
        <v>0</v>
      </c>
      <c r="FI63" s="19">
        <f t="shared" si="32"/>
        <v>0</v>
      </c>
      <c r="FJ63" s="19">
        <f t="shared" si="32"/>
        <v>0</v>
      </c>
      <c r="FK63" s="19">
        <f t="shared" si="32"/>
        <v>0</v>
      </c>
      <c r="FL63" s="19">
        <f t="shared" si="32"/>
        <v>0</v>
      </c>
      <c r="FM63" s="19">
        <f t="shared" si="32"/>
        <v>0</v>
      </c>
      <c r="FN63" s="19">
        <f t="shared" si="32"/>
        <v>0</v>
      </c>
      <c r="FO63" s="19">
        <f t="shared" si="32"/>
        <v>0</v>
      </c>
      <c r="FP63" s="19">
        <f t="shared" si="32"/>
        <v>0</v>
      </c>
      <c r="FQ63" s="26"/>
      <c r="FR63" s="41"/>
    </row>
    <row r="64" spans="1:174" ht="25.5" customHeight="1" x14ac:dyDescent="0.2">
      <c r="A64" s="12">
        <v>1</v>
      </c>
      <c r="B64" s="18" t="s">
        <v>75</v>
      </c>
      <c r="C64" s="14" t="s">
        <v>36</v>
      </c>
      <c r="D64" s="20">
        <v>0</v>
      </c>
      <c r="E64" s="20">
        <v>6</v>
      </c>
      <c r="F64" s="20">
        <v>228</v>
      </c>
      <c r="G64" s="20">
        <v>22</v>
      </c>
      <c r="H64" s="20"/>
      <c r="I64" s="20"/>
      <c r="J64" s="20"/>
      <c r="K64" s="20"/>
      <c r="L64" s="20"/>
      <c r="M64" s="20"/>
      <c r="N64" s="20"/>
      <c r="O64" s="20"/>
      <c r="P64" s="15"/>
      <c r="Q64" s="16"/>
      <c r="R64" s="16"/>
      <c r="S64" s="16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6"/>
      <c r="AY64" s="16"/>
      <c r="AZ64" s="16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6"/>
      <c r="CE64" s="16"/>
      <c r="CF64" s="16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>
        <v>6</v>
      </c>
      <c r="DD64" s="15">
        <v>228</v>
      </c>
      <c r="DE64" s="15">
        <v>22</v>
      </c>
      <c r="DF64" s="15">
        <v>10</v>
      </c>
      <c r="DG64" s="15">
        <v>12</v>
      </c>
      <c r="DH64" s="15"/>
      <c r="DI64" s="15"/>
      <c r="DJ64" s="15">
        <v>206</v>
      </c>
      <c r="DK64" s="52">
        <v>1</v>
      </c>
      <c r="DL64" s="16"/>
      <c r="DM64" s="16"/>
      <c r="DN64" s="15"/>
      <c r="DO64" s="15"/>
      <c r="DP64" s="15">
        <v>22</v>
      </c>
      <c r="DQ64" s="15" t="s">
        <v>116</v>
      </c>
      <c r="DR64" s="15">
        <v>6</v>
      </c>
      <c r="DS64" s="15">
        <v>22</v>
      </c>
      <c r="DT64" s="15">
        <v>228</v>
      </c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6"/>
      <c r="EP64" s="15"/>
      <c r="EQ64" s="15"/>
      <c r="ER64" s="15"/>
      <c r="ES64" s="16"/>
      <c r="ET64" s="16"/>
      <c r="EU64" s="16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6"/>
      <c r="FQ64" s="27" t="s">
        <v>102</v>
      </c>
      <c r="FR64" s="27" t="s">
        <v>168</v>
      </c>
    </row>
    <row r="65" spans="1:174" ht="25.5" customHeight="1" x14ac:dyDescent="0.2">
      <c r="A65" s="12">
        <v>2</v>
      </c>
      <c r="B65" s="18" t="s">
        <v>84</v>
      </c>
      <c r="C65" s="14" t="s">
        <v>36</v>
      </c>
      <c r="D65" s="20">
        <v>0</v>
      </c>
      <c r="E65" s="20">
        <v>6</v>
      </c>
      <c r="F65" s="20">
        <v>228</v>
      </c>
      <c r="G65" s="20">
        <v>22</v>
      </c>
      <c r="H65" s="20"/>
      <c r="I65" s="20"/>
      <c r="J65" s="20"/>
      <c r="K65" s="20"/>
      <c r="L65" s="20"/>
      <c r="M65" s="20"/>
      <c r="N65" s="20"/>
      <c r="O65" s="20"/>
      <c r="P65" s="15"/>
      <c r="Q65" s="16"/>
      <c r="R65" s="16"/>
      <c r="S65" s="16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6"/>
      <c r="AY65" s="16"/>
      <c r="AZ65" s="16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6"/>
      <c r="CE65" s="16"/>
      <c r="CF65" s="16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>
        <v>6</v>
      </c>
      <c r="DD65" s="15">
        <v>228</v>
      </c>
      <c r="DE65" s="15">
        <v>22</v>
      </c>
      <c r="DF65" s="15">
        <v>10</v>
      </c>
      <c r="DG65" s="15">
        <v>12</v>
      </c>
      <c r="DH65" s="15"/>
      <c r="DI65" s="15"/>
      <c r="DJ65" s="15">
        <v>206</v>
      </c>
      <c r="DK65" s="52">
        <v>1</v>
      </c>
      <c r="DL65" s="16"/>
      <c r="DM65" s="16"/>
      <c r="DN65" s="15"/>
      <c r="DO65" s="15"/>
      <c r="DP65" s="15">
        <v>22</v>
      </c>
      <c r="DQ65" s="15" t="s">
        <v>116</v>
      </c>
      <c r="DR65" s="15">
        <v>6</v>
      </c>
      <c r="DS65" s="15">
        <v>22</v>
      </c>
      <c r="DT65" s="15">
        <v>228</v>
      </c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6"/>
      <c r="EP65" s="15"/>
      <c r="EQ65" s="15"/>
      <c r="ER65" s="15"/>
      <c r="ES65" s="16"/>
      <c r="ET65" s="16"/>
      <c r="EU65" s="16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6"/>
      <c r="FQ65" s="27" t="s">
        <v>102</v>
      </c>
      <c r="FR65" s="27" t="s">
        <v>172</v>
      </c>
    </row>
    <row r="66" spans="1:174" ht="25.5" customHeight="1" x14ac:dyDescent="0.2">
      <c r="A66" s="12">
        <v>3</v>
      </c>
      <c r="B66" s="18" t="s">
        <v>89</v>
      </c>
      <c r="C66" s="14" t="s">
        <v>36</v>
      </c>
      <c r="D66" s="20">
        <v>0</v>
      </c>
      <c r="E66" s="20">
        <v>6</v>
      </c>
      <c r="F66" s="20">
        <v>228</v>
      </c>
      <c r="G66" s="20">
        <v>22</v>
      </c>
      <c r="H66" s="20"/>
      <c r="I66" s="20"/>
      <c r="J66" s="20"/>
      <c r="K66" s="20"/>
      <c r="L66" s="20"/>
      <c r="M66" s="20"/>
      <c r="N66" s="20"/>
      <c r="O66" s="20"/>
      <c r="P66" s="15"/>
      <c r="Q66" s="16"/>
      <c r="R66" s="16"/>
      <c r="S66" s="16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6"/>
      <c r="AY66" s="16"/>
      <c r="AZ66" s="16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6"/>
      <c r="CE66" s="16"/>
      <c r="CF66" s="16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>
        <v>6</v>
      </c>
      <c r="DD66" s="15">
        <v>228</v>
      </c>
      <c r="DE66" s="15">
        <v>22</v>
      </c>
      <c r="DF66" s="15">
        <v>10</v>
      </c>
      <c r="DG66" s="15">
        <v>12</v>
      </c>
      <c r="DH66" s="15"/>
      <c r="DI66" s="15"/>
      <c r="DJ66" s="15">
        <v>206</v>
      </c>
      <c r="DK66" s="52">
        <v>1</v>
      </c>
      <c r="DL66" s="16"/>
      <c r="DM66" s="16"/>
      <c r="DN66" s="15"/>
      <c r="DO66" s="15"/>
      <c r="DP66" s="15">
        <v>22</v>
      </c>
      <c r="DQ66" s="15" t="s">
        <v>116</v>
      </c>
      <c r="DR66" s="15">
        <v>6</v>
      </c>
      <c r="DS66" s="15">
        <v>22</v>
      </c>
      <c r="DT66" s="15">
        <v>228</v>
      </c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6"/>
      <c r="EP66" s="15"/>
      <c r="EQ66" s="15"/>
      <c r="ER66" s="15"/>
      <c r="ES66" s="16"/>
      <c r="ET66" s="16"/>
      <c r="EU66" s="16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6"/>
      <c r="FQ66" s="27" t="s">
        <v>102</v>
      </c>
      <c r="FR66" s="27" t="s">
        <v>173</v>
      </c>
    </row>
    <row r="67" spans="1:174" ht="25.5" customHeight="1" x14ac:dyDescent="0.2">
      <c r="A67" s="12">
        <v>4</v>
      </c>
      <c r="B67" s="18" t="s">
        <v>94</v>
      </c>
      <c r="C67" s="14" t="s">
        <v>36</v>
      </c>
      <c r="D67" s="20">
        <v>0</v>
      </c>
      <c r="E67" s="20">
        <v>6</v>
      </c>
      <c r="F67" s="20">
        <v>228</v>
      </c>
      <c r="G67" s="20">
        <v>22</v>
      </c>
      <c r="H67" s="20"/>
      <c r="I67" s="20"/>
      <c r="J67" s="20"/>
      <c r="K67" s="20"/>
      <c r="L67" s="20"/>
      <c r="M67" s="20"/>
      <c r="N67" s="20"/>
      <c r="O67" s="20"/>
      <c r="P67" s="15"/>
      <c r="Q67" s="16"/>
      <c r="R67" s="16"/>
      <c r="S67" s="16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6"/>
      <c r="AY67" s="16"/>
      <c r="AZ67" s="16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6"/>
      <c r="CE67" s="16"/>
      <c r="CF67" s="16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>
        <v>6</v>
      </c>
      <c r="DD67" s="15">
        <v>228</v>
      </c>
      <c r="DE67" s="15">
        <v>22</v>
      </c>
      <c r="DF67" s="15">
        <v>10</v>
      </c>
      <c r="DG67" s="15">
        <v>12</v>
      </c>
      <c r="DH67" s="15"/>
      <c r="DI67" s="15"/>
      <c r="DJ67" s="15">
        <v>206</v>
      </c>
      <c r="DK67" s="52">
        <v>1</v>
      </c>
      <c r="DL67" s="16"/>
      <c r="DM67" s="16"/>
      <c r="DN67" s="15"/>
      <c r="DO67" s="15"/>
      <c r="DP67" s="15">
        <v>22</v>
      </c>
      <c r="DQ67" s="15" t="s">
        <v>116</v>
      </c>
      <c r="DR67" s="15">
        <v>6</v>
      </c>
      <c r="DS67" s="15">
        <v>22</v>
      </c>
      <c r="DT67" s="15">
        <v>228</v>
      </c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6"/>
      <c r="EP67" s="15"/>
      <c r="EQ67" s="15"/>
      <c r="ER67" s="15"/>
      <c r="ES67" s="16"/>
      <c r="ET67" s="16"/>
      <c r="EU67" s="16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6"/>
      <c r="FQ67" s="27" t="s">
        <v>102</v>
      </c>
      <c r="FR67" s="27" t="s">
        <v>174</v>
      </c>
    </row>
    <row r="68" spans="1:174" ht="12.75" customHeight="1" x14ac:dyDescent="0.2">
      <c r="A68" s="10"/>
      <c r="B68" s="90" t="s">
        <v>69</v>
      </c>
      <c r="C68" s="91"/>
      <c r="D68" s="19"/>
      <c r="E68" s="19">
        <f>E69+E70+E71</f>
        <v>15</v>
      </c>
      <c r="F68" s="19">
        <f t="shared" ref="F68:BQ68" si="33">F69+F70+F71</f>
        <v>570</v>
      </c>
      <c r="G68" s="19">
        <f t="shared" si="33"/>
        <v>72</v>
      </c>
      <c r="H68" s="19">
        <f t="shared" si="33"/>
        <v>0</v>
      </c>
      <c r="I68" s="19">
        <f t="shared" si="33"/>
        <v>0</v>
      </c>
      <c r="J68" s="19">
        <f t="shared" si="33"/>
        <v>0</v>
      </c>
      <c r="K68" s="19">
        <f t="shared" si="33"/>
        <v>0</v>
      </c>
      <c r="L68" s="19">
        <f t="shared" si="33"/>
        <v>0</v>
      </c>
      <c r="M68" s="19">
        <f t="shared" si="33"/>
        <v>0</v>
      </c>
      <c r="N68" s="19">
        <f t="shared" si="33"/>
        <v>0</v>
      </c>
      <c r="O68" s="19">
        <f t="shared" si="33"/>
        <v>0</v>
      </c>
      <c r="P68" s="19">
        <f t="shared" si="33"/>
        <v>0</v>
      </c>
      <c r="Q68" s="19">
        <f t="shared" si="33"/>
        <v>0</v>
      </c>
      <c r="R68" s="19">
        <f t="shared" si="33"/>
        <v>0</v>
      </c>
      <c r="S68" s="19">
        <f t="shared" si="33"/>
        <v>0</v>
      </c>
      <c r="T68" s="19">
        <f t="shared" si="33"/>
        <v>0</v>
      </c>
      <c r="U68" s="19">
        <f t="shared" si="33"/>
        <v>0</v>
      </c>
      <c r="V68" s="19">
        <f t="shared" si="33"/>
        <v>0</v>
      </c>
      <c r="W68" s="19">
        <f t="shared" si="33"/>
        <v>0</v>
      </c>
      <c r="X68" s="19">
        <f t="shared" si="33"/>
        <v>0</v>
      </c>
      <c r="Y68" s="19">
        <f t="shared" si="33"/>
        <v>0</v>
      </c>
      <c r="Z68" s="19">
        <f t="shared" si="33"/>
        <v>0</v>
      </c>
      <c r="AA68" s="19">
        <f t="shared" si="33"/>
        <v>0</v>
      </c>
      <c r="AB68" s="19">
        <f t="shared" si="33"/>
        <v>0</v>
      </c>
      <c r="AC68" s="19">
        <f t="shared" si="33"/>
        <v>0</v>
      </c>
      <c r="AD68" s="19">
        <f t="shared" si="33"/>
        <v>0</v>
      </c>
      <c r="AE68" s="19">
        <f t="shared" si="33"/>
        <v>0</v>
      </c>
      <c r="AF68" s="19">
        <f t="shared" si="33"/>
        <v>0</v>
      </c>
      <c r="AG68" s="19">
        <f t="shared" si="33"/>
        <v>0</v>
      </c>
      <c r="AH68" s="19">
        <f t="shared" si="33"/>
        <v>0</v>
      </c>
      <c r="AI68" s="19">
        <f t="shared" si="33"/>
        <v>0</v>
      </c>
      <c r="AJ68" s="19">
        <f t="shared" si="33"/>
        <v>0</v>
      </c>
      <c r="AK68" s="19">
        <f t="shared" si="33"/>
        <v>0</v>
      </c>
      <c r="AL68" s="19">
        <f t="shared" si="33"/>
        <v>0</v>
      </c>
      <c r="AM68" s="19">
        <f t="shared" si="33"/>
        <v>0</v>
      </c>
      <c r="AN68" s="19">
        <f t="shared" si="33"/>
        <v>0</v>
      </c>
      <c r="AO68" s="19">
        <f t="shared" si="33"/>
        <v>0</v>
      </c>
      <c r="AP68" s="19">
        <f t="shared" si="33"/>
        <v>0</v>
      </c>
      <c r="AQ68" s="19">
        <f t="shared" si="33"/>
        <v>0</v>
      </c>
      <c r="AR68" s="19">
        <f t="shared" si="33"/>
        <v>0</v>
      </c>
      <c r="AS68" s="19">
        <f t="shared" si="33"/>
        <v>0</v>
      </c>
      <c r="AT68" s="19">
        <f t="shared" si="33"/>
        <v>0</v>
      </c>
      <c r="AU68" s="19">
        <f t="shared" si="33"/>
        <v>0</v>
      </c>
      <c r="AV68" s="19">
        <f t="shared" si="33"/>
        <v>0</v>
      </c>
      <c r="AW68" s="19">
        <f t="shared" si="33"/>
        <v>0</v>
      </c>
      <c r="AX68" s="19">
        <f t="shared" si="33"/>
        <v>0</v>
      </c>
      <c r="AY68" s="19">
        <f t="shared" si="33"/>
        <v>0</v>
      </c>
      <c r="AZ68" s="19">
        <f t="shared" si="33"/>
        <v>0</v>
      </c>
      <c r="BA68" s="19">
        <f t="shared" si="33"/>
        <v>0</v>
      </c>
      <c r="BB68" s="19">
        <f t="shared" si="33"/>
        <v>0</v>
      </c>
      <c r="BC68" s="19">
        <f t="shared" si="33"/>
        <v>0</v>
      </c>
      <c r="BD68" s="19">
        <f t="shared" si="33"/>
        <v>0</v>
      </c>
      <c r="BE68" s="19">
        <f t="shared" si="33"/>
        <v>0</v>
      </c>
      <c r="BF68" s="19">
        <f t="shared" si="33"/>
        <v>0</v>
      </c>
      <c r="BG68" s="19">
        <f t="shared" si="33"/>
        <v>0</v>
      </c>
      <c r="BH68" s="19">
        <f t="shared" si="33"/>
        <v>0</v>
      </c>
      <c r="BI68" s="19">
        <f t="shared" si="33"/>
        <v>0</v>
      </c>
      <c r="BJ68" s="19">
        <f t="shared" si="33"/>
        <v>0</v>
      </c>
      <c r="BK68" s="19">
        <f t="shared" si="33"/>
        <v>0</v>
      </c>
      <c r="BL68" s="19">
        <f t="shared" si="33"/>
        <v>0</v>
      </c>
      <c r="BM68" s="19">
        <f t="shared" si="33"/>
        <v>0</v>
      </c>
      <c r="BN68" s="19">
        <f t="shared" si="33"/>
        <v>0</v>
      </c>
      <c r="BO68" s="19">
        <f t="shared" si="33"/>
        <v>0</v>
      </c>
      <c r="BP68" s="19">
        <f t="shared" si="33"/>
        <v>0</v>
      </c>
      <c r="BQ68" s="19">
        <f t="shared" si="33"/>
        <v>0</v>
      </c>
      <c r="BR68" s="19">
        <f t="shared" ref="BR68:EC68" si="34">BR69+BR70+BR71</f>
        <v>0</v>
      </c>
      <c r="BS68" s="19">
        <f t="shared" si="34"/>
        <v>0</v>
      </c>
      <c r="BT68" s="19">
        <f t="shared" si="34"/>
        <v>0</v>
      </c>
      <c r="BU68" s="19">
        <f t="shared" si="34"/>
        <v>0</v>
      </c>
      <c r="BV68" s="19">
        <f t="shared" si="34"/>
        <v>15</v>
      </c>
      <c r="BW68" s="19">
        <f t="shared" si="34"/>
        <v>570</v>
      </c>
      <c r="BX68" s="19">
        <f t="shared" si="34"/>
        <v>72</v>
      </c>
      <c r="BY68" s="19">
        <f t="shared" si="34"/>
        <v>30</v>
      </c>
      <c r="BZ68" s="19">
        <f t="shared" si="34"/>
        <v>42</v>
      </c>
      <c r="CA68" s="19">
        <f t="shared" si="34"/>
        <v>0</v>
      </c>
      <c r="CB68" s="19">
        <f t="shared" si="34"/>
        <v>0</v>
      </c>
      <c r="CC68" s="19">
        <f t="shared" si="34"/>
        <v>498</v>
      </c>
      <c r="CD68" s="19">
        <f t="shared" si="34"/>
        <v>3</v>
      </c>
      <c r="CE68" s="19">
        <f t="shared" si="34"/>
        <v>0</v>
      </c>
      <c r="CF68" s="19">
        <f t="shared" si="34"/>
        <v>0</v>
      </c>
      <c r="CG68" s="19">
        <f t="shared" si="34"/>
        <v>0</v>
      </c>
      <c r="CH68" s="19">
        <f t="shared" si="34"/>
        <v>0</v>
      </c>
      <c r="CI68" s="19">
        <f t="shared" si="34"/>
        <v>0</v>
      </c>
      <c r="CJ68" s="19">
        <f t="shared" si="34"/>
        <v>0</v>
      </c>
      <c r="CK68" s="19">
        <f t="shared" si="34"/>
        <v>0</v>
      </c>
      <c r="CL68" s="19">
        <f t="shared" si="34"/>
        <v>0</v>
      </c>
      <c r="CM68" s="19">
        <f t="shared" si="34"/>
        <v>0</v>
      </c>
      <c r="CN68" s="19">
        <f t="shared" si="34"/>
        <v>0</v>
      </c>
      <c r="CO68" s="19">
        <f t="shared" si="34"/>
        <v>0</v>
      </c>
      <c r="CP68" s="19">
        <f t="shared" si="34"/>
        <v>0</v>
      </c>
      <c r="CQ68" s="19">
        <f t="shared" si="34"/>
        <v>0</v>
      </c>
      <c r="CR68" s="19">
        <f t="shared" si="34"/>
        <v>0</v>
      </c>
      <c r="CS68" s="19">
        <f t="shared" si="34"/>
        <v>0</v>
      </c>
      <c r="CT68" s="19">
        <f t="shared" si="34"/>
        <v>0</v>
      </c>
      <c r="CU68" s="19">
        <f t="shared" si="34"/>
        <v>0</v>
      </c>
      <c r="CV68" s="19">
        <f t="shared" si="34"/>
        <v>0</v>
      </c>
      <c r="CW68" s="19">
        <f t="shared" si="34"/>
        <v>0</v>
      </c>
      <c r="CX68" s="19">
        <f t="shared" si="34"/>
        <v>72</v>
      </c>
      <c r="CY68" s="19">
        <v>0</v>
      </c>
      <c r="CZ68" s="19">
        <f t="shared" si="34"/>
        <v>15</v>
      </c>
      <c r="DA68" s="19">
        <f t="shared" si="34"/>
        <v>72</v>
      </c>
      <c r="DB68" s="19">
        <f t="shared" si="34"/>
        <v>570</v>
      </c>
      <c r="DC68" s="19">
        <f t="shared" si="34"/>
        <v>0</v>
      </c>
      <c r="DD68" s="19">
        <f t="shared" si="34"/>
        <v>0</v>
      </c>
      <c r="DE68" s="19">
        <f t="shared" si="34"/>
        <v>0</v>
      </c>
      <c r="DF68" s="19">
        <f t="shared" si="34"/>
        <v>0</v>
      </c>
      <c r="DG68" s="19">
        <f t="shared" si="34"/>
        <v>0</v>
      </c>
      <c r="DH68" s="19">
        <f t="shared" si="34"/>
        <v>0</v>
      </c>
      <c r="DI68" s="19">
        <f t="shared" si="34"/>
        <v>0</v>
      </c>
      <c r="DJ68" s="19">
        <f t="shared" si="34"/>
        <v>0</v>
      </c>
      <c r="DK68" s="19">
        <f t="shared" si="34"/>
        <v>0</v>
      </c>
      <c r="DL68" s="19">
        <f t="shared" si="34"/>
        <v>0</v>
      </c>
      <c r="DM68" s="19">
        <f t="shared" si="34"/>
        <v>0</v>
      </c>
      <c r="DN68" s="19">
        <f t="shared" si="34"/>
        <v>0</v>
      </c>
      <c r="DO68" s="19">
        <f t="shared" si="34"/>
        <v>0</v>
      </c>
      <c r="DP68" s="19">
        <f t="shared" si="34"/>
        <v>0</v>
      </c>
      <c r="DQ68" s="19">
        <f t="shared" si="34"/>
        <v>0</v>
      </c>
      <c r="DR68" s="19">
        <f t="shared" si="34"/>
        <v>0</v>
      </c>
      <c r="DS68" s="19">
        <f t="shared" si="34"/>
        <v>0</v>
      </c>
      <c r="DT68" s="19">
        <f t="shared" si="34"/>
        <v>0</v>
      </c>
      <c r="DU68" s="19">
        <f t="shared" si="34"/>
        <v>0</v>
      </c>
      <c r="DV68" s="19">
        <f t="shared" si="34"/>
        <v>0</v>
      </c>
      <c r="DW68" s="19">
        <f t="shared" si="34"/>
        <v>0</v>
      </c>
      <c r="DX68" s="19">
        <f t="shared" si="34"/>
        <v>0</v>
      </c>
      <c r="DY68" s="19">
        <f t="shared" si="34"/>
        <v>0</v>
      </c>
      <c r="DZ68" s="19">
        <f t="shared" si="34"/>
        <v>0</v>
      </c>
      <c r="EA68" s="19">
        <f t="shared" si="34"/>
        <v>0</v>
      </c>
      <c r="EB68" s="19">
        <f t="shared" si="34"/>
        <v>0</v>
      </c>
      <c r="EC68" s="19">
        <f t="shared" si="34"/>
        <v>0</v>
      </c>
      <c r="ED68" s="19">
        <f t="shared" ref="ED68:FP68" si="35">ED69+ED70+ED71</f>
        <v>0</v>
      </c>
      <c r="EE68" s="19">
        <f t="shared" si="35"/>
        <v>0</v>
      </c>
      <c r="EF68" s="19">
        <f t="shared" si="35"/>
        <v>0</v>
      </c>
      <c r="EG68" s="19">
        <f t="shared" si="35"/>
        <v>0</v>
      </c>
      <c r="EH68" s="19">
        <f t="shared" si="35"/>
        <v>0</v>
      </c>
      <c r="EI68" s="19">
        <f t="shared" si="35"/>
        <v>0</v>
      </c>
      <c r="EJ68" s="19">
        <f t="shared" si="35"/>
        <v>0</v>
      </c>
      <c r="EK68" s="19">
        <f t="shared" si="35"/>
        <v>0</v>
      </c>
      <c r="EL68" s="19">
        <f t="shared" si="35"/>
        <v>0</v>
      </c>
      <c r="EM68" s="19">
        <f t="shared" si="35"/>
        <v>0</v>
      </c>
      <c r="EN68" s="19">
        <f t="shared" si="35"/>
        <v>0</v>
      </c>
      <c r="EO68" s="19">
        <f t="shared" si="35"/>
        <v>0</v>
      </c>
      <c r="EP68" s="19">
        <f t="shared" si="35"/>
        <v>0</v>
      </c>
      <c r="EQ68" s="19">
        <f t="shared" si="35"/>
        <v>0</v>
      </c>
      <c r="ER68" s="19">
        <f t="shared" si="35"/>
        <v>0</v>
      </c>
      <c r="ES68" s="19">
        <f t="shared" si="35"/>
        <v>0</v>
      </c>
      <c r="ET68" s="19">
        <f t="shared" si="35"/>
        <v>0</v>
      </c>
      <c r="EU68" s="19">
        <f t="shared" si="35"/>
        <v>0</v>
      </c>
      <c r="EV68" s="19">
        <f t="shared" si="35"/>
        <v>0</v>
      </c>
      <c r="EW68" s="19">
        <f t="shared" si="35"/>
        <v>0</v>
      </c>
      <c r="EX68" s="19">
        <f t="shared" si="35"/>
        <v>0</v>
      </c>
      <c r="EY68" s="19">
        <f t="shared" si="35"/>
        <v>0</v>
      </c>
      <c r="EZ68" s="19">
        <f t="shared" si="35"/>
        <v>0</v>
      </c>
      <c r="FA68" s="19">
        <f t="shared" si="35"/>
        <v>0</v>
      </c>
      <c r="FB68" s="19">
        <f t="shared" si="35"/>
        <v>0</v>
      </c>
      <c r="FC68" s="19">
        <f t="shared" si="35"/>
        <v>0</v>
      </c>
      <c r="FD68" s="19">
        <f t="shared" si="35"/>
        <v>0</v>
      </c>
      <c r="FE68" s="19">
        <f t="shared" si="35"/>
        <v>0</v>
      </c>
      <c r="FF68" s="19">
        <f t="shared" si="35"/>
        <v>0</v>
      </c>
      <c r="FG68" s="19">
        <f t="shared" si="35"/>
        <v>0</v>
      </c>
      <c r="FH68" s="19">
        <f t="shared" si="35"/>
        <v>0</v>
      </c>
      <c r="FI68" s="19">
        <f t="shared" si="35"/>
        <v>0</v>
      </c>
      <c r="FJ68" s="19">
        <f t="shared" si="35"/>
        <v>0</v>
      </c>
      <c r="FK68" s="19">
        <f t="shared" si="35"/>
        <v>0</v>
      </c>
      <c r="FL68" s="19">
        <f t="shared" si="35"/>
        <v>0</v>
      </c>
      <c r="FM68" s="19">
        <f t="shared" si="35"/>
        <v>0</v>
      </c>
      <c r="FN68" s="19">
        <f t="shared" si="35"/>
        <v>0</v>
      </c>
      <c r="FO68" s="19">
        <f t="shared" si="35"/>
        <v>0</v>
      </c>
      <c r="FP68" s="19">
        <f t="shared" si="35"/>
        <v>0</v>
      </c>
      <c r="FQ68" s="26"/>
      <c r="FR68" s="41"/>
    </row>
    <row r="69" spans="1:174" ht="38.25" customHeight="1" x14ac:dyDescent="0.2">
      <c r="A69" s="12">
        <v>1</v>
      </c>
      <c r="B69" s="18" t="s">
        <v>79</v>
      </c>
      <c r="C69" s="14" t="s">
        <v>36</v>
      </c>
      <c r="D69" s="20">
        <v>0</v>
      </c>
      <c r="E69" s="20">
        <v>5</v>
      </c>
      <c r="F69" s="20">
        <v>190</v>
      </c>
      <c r="G69" s="20">
        <v>24</v>
      </c>
      <c r="H69" s="20"/>
      <c r="I69" s="20"/>
      <c r="J69" s="20"/>
      <c r="K69" s="20"/>
      <c r="L69" s="20"/>
      <c r="M69" s="20"/>
      <c r="N69" s="20"/>
      <c r="O69" s="20"/>
      <c r="P69" s="15"/>
      <c r="Q69" s="16"/>
      <c r="R69" s="16"/>
      <c r="S69" s="16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6"/>
      <c r="AY69" s="16"/>
      <c r="AZ69" s="16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>
        <v>5</v>
      </c>
      <c r="BW69" s="15">
        <v>190</v>
      </c>
      <c r="BX69" s="15">
        <v>24</v>
      </c>
      <c r="BY69" s="15">
        <v>10</v>
      </c>
      <c r="BZ69" s="15">
        <v>14</v>
      </c>
      <c r="CA69" s="15"/>
      <c r="CB69" s="15"/>
      <c r="CC69" s="15">
        <v>166</v>
      </c>
      <c r="CD69" s="52">
        <v>1</v>
      </c>
      <c r="CE69" s="16"/>
      <c r="CF69" s="16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>
        <v>24</v>
      </c>
      <c r="CY69" s="15" t="s">
        <v>116</v>
      </c>
      <c r="CZ69" s="15">
        <v>5</v>
      </c>
      <c r="DA69" s="15">
        <v>24</v>
      </c>
      <c r="DB69" s="15">
        <v>190</v>
      </c>
      <c r="DC69" s="15"/>
      <c r="DD69" s="15"/>
      <c r="DE69" s="15"/>
      <c r="DF69" s="15"/>
      <c r="DG69" s="15"/>
      <c r="DH69" s="15"/>
      <c r="DI69" s="15"/>
      <c r="DJ69" s="15"/>
      <c r="DK69" s="16"/>
      <c r="DL69" s="16"/>
      <c r="DM69" s="16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6"/>
      <c r="EP69" s="15"/>
      <c r="EQ69" s="15"/>
      <c r="ER69" s="15"/>
      <c r="ES69" s="16"/>
      <c r="ET69" s="16"/>
      <c r="EU69" s="16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6"/>
      <c r="FQ69" s="27" t="s">
        <v>102</v>
      </c>
      <c r="FR69" s="45" t="s">
        <v>175</v>
      </c>
    </row>
    <row r="70" spans="1:174" ht="25.5" customHeight="1" x14ac:dyDescent="0.2">
      <c r="A70" s="12">
        <v>2</v>
      </c>
      <c r="B70" s="18" t="s">
        <v>85</v>
      </c>
      <c r="C70" s="14" t="s">
        <v>36</v>
      </c>
      <c r="D70" s="20">
        <v>0</v>
      </c>
      <c r="E70" s="20">
        <v>5</v>
      </c>
      <c r="F70" s="20">
        <v>190</v>
      </c>
      <c r="G70" s="20">
        <v>24</v>
      </c>
      <c r="H70" s="20"/>
      <c r="I70" s="20"/>
      <c r="J70" s="20"/>
      <c r="K70" s="20"/>
      <c r="L70" s="20"/>
      <c r="M70" s="20"/>
      <c r="N70" s="20"/>
      <c r="O70" s="20"/>
      <c r="P70" s="15"/>
      <c r="Q70" s="16"/>
      <c r="R70" s="16"/>
      <c r="S70" s="16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6"/>
      <c r="AY70" s="16"/>
      <c r="AZ70" s="16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>
        <v>5</v>
      </c>
      <c r="BW70" s="15">
        <v>190</v>
      </c>
      <c r="BX70" s="15">
        <v>24</v>
      </c>
      <c r="BY70" s="15">
        <v>10</v>
      </c>
      <c r="BZ70" s="15">
        <v>14</v>
      </c>
      <c r="CA70" s="15"/>
      <c r="CB70" s="15"/>
      <c r="CC70" s="15">
        <v>166</v>
      </c>
      <c r="CD70" s="52">
        <v>1</v>
      </c>
      <c r="CE70" s="16"/>
      <c r="CF70" s="16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>
        <v>24</v>
      </c>
      <c r="CY70" s="15" t="s">
        <v>116</v>
      </c>
      <c r="CZ70" s="15">
        <v>5</v>
      </c>
      <c r="DA70" s="15">
        <v>24</v>
      </c>
      <c r="DB70" s="15">
        <v>190</v>
      </c>
      <c r="DC70" s="15"/>
      <c r="DD70" s="15"/>
      <c r="DE70" s="15"/>
      <c r="DF70" s="15"/>
      <c r="DG70" s="15"/>
      <c r="DH70" s="15"/>
      <c r="DI70" s="15"/>
      <c r="DJ70" s="15"/>
      <c r="DK70" s="16"/>
      <c r="DL70" s="16"/>
      <c r="DM70" s="16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6"/>
      <c r="EP70" s="15"/>
      <c r="EQ70" s="15"/>
      <c r="ER70" s="15"/>
      <c r="ES70" s="16"/>
      <c r="ET70" s="16"/>
      <c r="EU70" s="16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6"/>
      <c r="FQ70" s="27" t="s">
        <v>102</v>
      </c>
      <c r="FR70" s="27" t="s">
        <v>176</v>
      </c>
    </row>
    <row r="71" spans="1:174" ht="25.5" customHeight="1" x14ac:dyDescent="0.2">
      <c r="A71" s="12">
        <v>3</v>
      </c>
      <c r="B71" s="18" t="s">
        <v>90</v>
      </c>
      <c r="C71" s="14" t="s">
        <v>36</v>
      </c>
      <c r="D71" s="20">
        <v>0</v>
      </c>
      <c r="E71" s="20">
        <v>5</v>
      </c>
      <c r="F71" s="20">
        <v>190</v>
      </c>
      <c r="G71" s="20">
        <v>24</v>
      </c>
      <c r="H71" s="20"/>
      <c r="I71" s="20"/>
      <c r="J71" s="20"/>
      <c r="K71" s="20"/>
      <c r="L71" s="20"/>
      <c r="M71" s="20"/>
      <c r="N71" s="20"/>
      <c r="O71" s="20"/>
      <c r="P71" s="15"/>
      <c r="Q71" s="16"/>
      <c r="R71" s="16"/>
      <c r="S71" s="16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6"/>
      <c r="AY71" s="16"/>
      <c r="AZ71" s="16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>
        <v>5</v>
      </c>
      <c r="BW71" s="15">
        <v>190</v>
      </c>
      <c r="BX71" s="15">
        <v>24</v>
      </c>
      <c r="BY71" s="15">
        <v>10</v>
      </c>
      <c r="BZ71" s="15">
        <v>14</v>
      </c>
      <c r="CA71" s="15"/>
      <c r="CB71" s="15"/>
      <c r="CC71" s="15">
        <v>166</v>
      </c>
      <c r="CD71" s="52">
        <v>1</v>
      </c>
      <c r="CE71" s="16"/>
      <c r="CF71" s="16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>
        <v>24</v>
      </c>
      <c r="CY71" s="15" t="s">
        <v>116</v>
      </c>
      <c r="CZ71" s="15">
        <v>5</v>
      </c>
      <c r="DA71" s="15">
        <v>24</v>
      </c>
      <c r="DB71" s="15">
        <v>190</v>
      </c>
      <c r="DC71" s="15"/>
      <c r="DD71" s="15"/>
      <c r="DE71" s="15"/>
      <c r="DF71" s="15"/>
      <c r="DG71" s="15"/>
      <c r="DH71" s="15"/>
      <c r="DI71" s="15"/>
      <c r="DJ71" s="15"/>
      <c r="DK71" s="16"/>
      <c r="DL71" s="16"/>
      <c r="DM71" s="16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6"/>
      <c r="EP71" s="15"/>
      <c r="EQ71" s="15"/>
      <c r="ER71" s="15"/>
      <c r="ES71" s="16"/>
      <c r="ET71" s="16"/>
      <c r="EU71" s="16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6"/>
      <c r="FQ71" s="27" t="s">
        <v>102</v>
      </c>
      <c r="FR71" s="45" t="s">
        <v>177</v>
      </c>
    </row>
    <row r="72" spans="1:174" ht="25.5" customHeight="1" x14ac:dyDescent="0.2">
      <c r="A72" s="12">
        <v>4</v>
      </c>
      <c r="B72" s="18" t="s">
        <v>96</v>
      </c>
      <c r="C72" s="14" t="s">
        <v>36</v>
      </c>
      <c r="D72" s="20">
        <v>0</v>
      </c>
      <c r="E72" s="20">
        <v>5</v>
      </c>
      <c r="F72" s="20">
        <v>190</v>
      </c>
      <c r="G72" s="20">
        <v>24</v>
      </c>
      <c r="H72" s="20"/>
      <c r="I72" s="20"/>
      <c r="J72" s="20"/>
      <c r="K72" s="20"/>
      <c r="L72" s="20"/>
      <c r="M72" s="20"/>
      <c r="N72" s="20"/>
      <c r="O72" s="20"/>
      <c r="P72" s="15"/>
      <c r="Q72" s="16"/>
      <c r="R72" s="16"/>
      <c r="S72" s="16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6"/>
      <c r="AY72" s="16"/>
      <c r="AZ72" s="16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>
        <v>5</v>
      </c>
      <c r="BW72" s="15">
        <v>190</v>
      </c>
      <c r="BX72" s="15">
        <v>24</v>
      </c>
      <c r="BY72" s="15">
        <v>10</v>
      </c>
      <c r="BZ72" s="15">
        <v>14</v>
      </c>
      <c r="CA72" s="15"/>
      <c r="CB72" s="15"/>
      <c r="CC72" s="15">
        <v>166</v>
      </c>
      <c r="CD72" s="52">
        <v>1</v>
      </c>
      <c r="CE72" s="16"/>
      <c r="CF72" s="16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>
        <v>24</v>
      </c>
      <c r="CY72" s="15" t="s">
        <v>116</v>
      </c>
      <c r="CZ72" s="15">
        <v>5</v>
      </c>
      <c r="DA72" s="15">
        <v>24</v>
      </c>
      <c r="DB72" s="15">
        <v>190</v>
      </c>
      <c r="DC72" s="15"/>
      <c r="DD72" s="15"/>
      <c r="DE72" s="15"/>
      <c r="DF72" s="15"/>
      <c r="DG72" s="15"/>
      <c r="DH72" s="15"/>
      <c r="DI72" s="15"/>
      <c r="DJ72" s="15"/>
      <c r="DK72" s="16"/>
      <c r="DL72" s="16"/>
      <c r="DM72" s="16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6"/>
      <c r="EP72" s="15"/>
      <c r="EQ72" s="15"/>
      <c r="ER72" s="15"/>
      <c r="ES72" s="16"/>
      <c r="ET72" s="16"/>
      <c r="EU72" s="16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6"/>
      <c r="FQ72" s="27" t="s">
        <v>102</v>
      </c>
      <c r="FR72" s="27" t="s">
        <v>172</v>
      </c>
    </row>
    <row r="73" spans="1:174" ht="12.75" customHeight="1" x14ac:dyDescent="0.2">
      <c r="A73" s="10"/>
      <c r="B73" s="90" t="s">
        <v>66</v>
      </c>
      <c r="C73" s="91"/>
      <c r="D73" s="19"/>
      <c r="E73" s="19">
        <f>E74+E76</f>
        <v>10</v>
      </c>
      <c r="F73" s="19">
        <f t="shared" ref="F73:BQ73" si="36">F74+F76</f>
        <v>380</v>
      </c>
      <c r="G73" s="19">
        <f t="shared" si="36"/>
        <v>56</v>
      </c>
      <c r="H73" s="19">
        <f t="shared" si="36"/>
        <v>0</v>
      </c>
      <c r="I73" s="19">
        <f t="shared" si="36"/>
        <v>0</v>
      </c>
      <c r="J73" s="19">
        <f t="shared" si="36"/>
        <v>0</v>
      </c>
      <c r="K73" s="19">
        <f t="shared" si="36"/>
        <v>0</v>
      </c>
      <c r="L73" s="19">
        <f t="shared" si="36"/>
        <v>0</v>
      </c>
      <c r="M73" s="19">
        <f t="shared" si="36"/>
        <v>0</v>
      </c>
      <c r="N73" s="19">
        <f t="shared" si="36"/>
        <v>0</v>
      </c>
      <c r="O73" s="19">
        <f t="shared" si="36"/>
        <v>0</v>
      </c>
      <c r="P73" s="19">
        <f t="shared" si="36"/>
        <v>0</v>
      </c>
      <c r="Q73" s="19">
        <f t="shared" si="36"/>
        <v>0</v>
      </c>
      <c r="R73" s="19">
        <f t="shared" si="36"/>
        <v>0</v>
      </c>
      <c r="S73" s="19">
        <f t="shared" si="36"/>
        <v>0</v>
      </c>
      <c r="T73" s="19">
        <f t="shared" si="36"/>
        <v>0</v>
      </c>
      <c r="U73" s="19">
        <f t="shared" si="36"/>
        <v>0</v>
      </c>
      <c r="V73" s="19">
        <f t="shared" si="36"/>
        <v>0</v>
      </c>
      <c r="W73" s="19">
        <f t="shared" si="36"/>
        <v>0</v>
      </c>
      <c r="X73" s="19">
        <f t="shared" si="36"/>
        <v>0</v>
      </c>
      <c r="Y73" s="19">
        <f t="shared" si="36"/>
        <v>0</v>
      </c>
      <c r="Z73" s="19">
        <f t="shared" si="36"/>
        <v>0</v>
      </c>
      <c r="AA73" s="19">
        <f t="shared" si="36"/>
        <v>0</v>
      </c>
      <c r="AB73" s="19">
        <f t="shared" si="36"/>
        <v>0</v>
      </c>
      <c r="AC73" s="19">
        <f t="shared" si="36"/>
        <v>0</v>
      </c>
      <c r="AD73" s="19">
        <f t="shared" si="36"/>
        <v>0</v>
      </c>
      <c r="AE73" s="19">
        <f t="shared" si="36"/>
        <v>0</v>
      </c>
      <c r="AF73" s="19">
        <f t="shared" si="36"/>
        <v>0</v>
      </c>
      <c r="AG73" s="19">
        <f t="shared" si="36"/>
        <v>0</v>
      </c>
      <c r="AH73" s="19">
        <f t="shared" si="36"/>
        <v>0</v>
      </c>
      <c r="AI73" s="19">
        <f t="shared" si="36"/>
        <v>0</v>
      </c>
      <c r="AJ73" s="19">
        <f t="shared" si="36"/>
        <v>0</v>
      </c>
      <c r="AK73" s="19">
        <f t="shared" si="36"/>
        <v>0</v>
      </c>
      <c r="AL73" s="19">
        <f t="shared" si="36"/>
        <v>0</v>
      </c>
      <c r="AM73" s="19">
        <f t="shared" si="36"/>
        <v>0</v>
      </c>
      <c r="AN73" s="19">
        <f t="shared" si="36"/>
        <v>0</v>
      </c>
      <c r="AO73" s="19">
        <f t="shared" si="36"/>
        <v>0</v>
      </c>
      <c r="AP73" s="19">
        <f t="shared" si="36"/>
        <v>0</v>
      </c>
      <c r="AQ73" s="19">
        <f t="shared" si="36"/>
        <v>0</v>
      </c>
      <c r="AR73" s="19">
        <f t="shared" si="36"/>
        <v>0</v>
      </c>
      <c r="AS73" s="19">
        <f t="shared" si="36"/>
        <v>0</v>
      </c>
      <c r="AT73" s="19">
        <f t="shared" si="36"/>
        <v>0</v>
      </c>
      <c r="AU73" s="19">
        <f t="shared" si="36"/>
        <v>0</v>
      </c>
      <c r="AV73" s="19">
        <f t="shared" si="36"/>
        <v>0</v>
      </c>
      <c r="AW73" s="19">
        <f t="shared" si="36"/>
        <v>0</v>
      </c>
      <c r="AX73" s="19">
        <f t="shared" si="36"/>
        <v>0</v>
      </c>
      <c r="AY73" s="19">
        <f t="shared" si="36"/>
        <v>0</v>
      </c>
      <c r="AZ73" s="19">
        <f t="shared" si="36"/>
        <v>0</v>
      </c>
      <c r="BA73" s="19">
        <f t="shared" si="36"/>
        <v>0</v>
      </c>
      <c r="BB73" s="19">
        <f t="shared" si="36"/>
        <v>0</v>
      </c>
      <c r="BC73" s="19">
        <f t="shared" si="36"/>
        <v>0</v>
      </c>
      <c r="BD73" s="19">
        <f t="shared" si="36"/>
        <v>0</v>
      </c>
      <c r="BE73" s="19">
        <f t="shared" si="36"/>
        <v>0</v>
      </c>
      <c r="BF73" s="19">
        <f t="shared" si="36"/>
        <v>0</v>
      </c>
      <c r="BG73" s="19">
        <f t="shared" si="36"/>
        <v>0</v>
      </c>
      <c r="BH73" s="19">
        <f t="shared" si="36"/>
        <v>0</v>
      </c>
      <c r="BI73" s="19">
        <f t="shared" si="36"/>
        <v>0</v>
      </c>
      <c r="BJ73" s="19">
        <f t="shared" si="36"/>
        <v>0</v>
      </c>
      <c r="BK73" s="19">
        <f t="shared" si="36"/>
        <v>0</v>
      </c>
      <c r="BL73" s="19">
        <f t="shared" si="36"/>
        <v>0</v>
      </c>
      <c r="BM73" s="19">
        <f t="shared" si="36"/>
        <v>0</v>
      </c>
      <c r="BN73" s="19">
        <f t="shared" si="36"/>
        <v>0</v>
      </c>
      <c r="BO73" s="19">
        <f t="shared" si="36"/>
        <v>0</v>
      </c>
      <c r="BP73" s="19">
        <f t="shared" si="36"/>
        <v>0</v>
      </c>
      <c r="BQ73" s="19">
        <f t="shared" si="36"/>
        <v>0</v>
      </c>
      <c r="BR73" s="19">
        <f t="shared" ref="BR73:EC73" si="37">BR74+BR76</f>
        <v>0</v>
      </c>
      <c r="BS73" s="19">
        <f t="shared" si="37"/>
        <v>0</v>
      </c>
      <c r="BT73" s="19">
        <f t="shared" si="37"/>
        <v>0</v>
      </c>
      <c r="BU73" s="19">
        <f t="shared" si="37"/>
        <v>0</v>
      </c>
      <c r="BV73" s="19">
        <f t="shared" si="37"/>
        <v>0</v>
      </c>
      <c r="BW73" s="19">
        <f t="shared" si="37"/>
        <v>0</v>
      </c>
      <c r="BX73" s="19">
        <f t="shared" si="37"/>
        <v>0</v>
      </c>
      <c r="BY73" s="19">
        <f t="shared" si="37"/>
        <v>0</v>
      </c>
      <c r="BZ73" s="19">
        <f t="shared" si="37"/>
        <v>0</v>
      </c>
      <c r="CA73" s="19">
        <f t="shared" si="37"/>
        <v>0</v>
      </c>
      <c r="CB73" s="19">
        <f t="shared" si="37"/>
        <v>0</v>
      </c>
      <c r="CC73" s="19">
        <f t="shared" si="37"/>
        <v>0</v>
      </c>
      <c r="CD73" s="19">
        <f t="shared" si="37"/>
        <v>0</v>
      </c>
      <c r="CE73" s="19">
        <f t="shared" si="37"/>
        <v>0</v>
      </c>
      <c r="CF73" s="19">
        <f t="shared" si="37"/>
        <v>0</v>
      </c>
      <c r="CG73" s="19">
        <f t="shared" si="37"/>
        <v>0</v>
      </c>
      <c r="CH73" s="19">
        <f t="shared" si="37"/>
        <v>0</v>
      </c>
      <c r="CI73" s="19">
        <f t="shared" si="37"/>
        <v>0</v>
      </c>
      <c r="CJ73" s="19">
        <f t="shared" si="37"/>
        <v>0</v>
      </c>
      <c r="CK73" s="19">
        <f t="shared" si="37"/>
        <v>0</v>
      </c>
      <c r="CL73" s="19">
        <f t="shared" si="37"/>
        <v>0</v>
      </c>
      <c r="CM73" s="19">
        <f t="shared" si="37"/>
        <v>0</v>
      </c>
      <c r="CN73" s="19">
        <f t="shared" si="37"/>
        <v>0</v>
      </c>
      <c r="CO73" s="19">
        <f t="shared" si="37"/>
        <v>0</v>
      </c>
      <c r="CP73" s="19">
        <f t="shared" si="37"/>
        <v>0</v>
      </c>
      <c r="CQ73" s="19">
        <f t="shared" si="37"/>
        <v>0</v>
      </c>
      <c r="CR73" s="19">
        <f t="shared" si="37"/>
        <v>0</v>
      </c>
      <c r="CS73" s="19">
        <f t="shared" si="37"/>
        <v>0</v>
      </c>
      <c r="CT73" s="19">
        <f t="shared" si="37"/>
        <v>0</v>
      </c>
      <c r="CU73" s="19">
        <f t="shared" si="37"/>
        <v>0</v>
      </c>
      <c r="CV73" s="19">
        <f t="shared" si="37"/>
        <v>0</v>
      </c>
      <c r="CW73" s="19">
        <f t="shared" si="37"/>
        <v>0</v>
      </c>
      <c r="CX73" s="19">
        <f t="shared" si="37"/>
        <v>0</v>
      </c>
      <c r="CY73" s="19">
        <f t="shared" si="37"/>
        <v>0</v>
      </c>
      <c r="CZ73" s="19">
        <f t="shared" si="37"/>
        <v>0</v>
      </c>
      <c r="DA73" s="19">
        <f t="shared" si="37"/>
        <v>0</v>
      </c>
      <c r="DB73" s="19">
        <f t="shared" si="37"/>
        <v>0</v>
      </c>
      <c r="DC73" s="19">
        <f t="shared" si="37"/>
        <v>10</v>
      </c>
      <c r="DD73" s="19">
        <f t="shared" si="37"/>
        <v>380</v>
      </c>
      <c r="DE73" s="19">
        <f t="shared" si="37"/>
        <v>56</v>
      </c>
      <c r="DF73" s="19">
        <f t="shared" si="37"/>
        <v>24</v>
      </c>
      <c r="DG73" s="19">
        <f t="shared" si="37"/>
        <v>32</v>
      </c>
      <c r="DH73" s="19">
        <f t="shared" si="37"/>
        <v>0</v>
      </c>
      <c r="DI73" s="19">
        <f t="shared" si="37"/>
        <v>0</v>
      </c>
      <c r="DJ73" s="19">
        <f t="shared" si="37"/>
        <v>324</v>
      </c>
      <c r="DK73" s="19">
        <f t="shared" si="37"/>
        <v>2</v>
      </c>
      <c r="DL73" s="19">
        <f t="shared" si="37"/>
        <v>0</v>
      </c>
      <c r="DM73" s="19">
        <f t="shared" si="37"/>
        <v>0</v>
      </c>
      <c r="DN73" s="19">
        <f t="shared" si="37"/>
        <v>0</v>
      </c>
      <c r="DO73" s="19">
        <f t="shared" si="37"/>
        <v>0</v>
      </c>
      <c r="DP73" s="19">
        <f t="shared" si="37"/>
        <v>0</v>
      </c>
      <c r="DQ73" s="19">
        <f t="shared" si="37"/>
        <v>0</v>
      </c>
      <c r="DR73" s="19">
        <f t="shared" si="37"/>
        <v>0</v>
      </c>
      <c r="DS73" s="19">
        <f t="shared" si="37"/>
        <v>0</v>
      </c>
      <c r="DT73" s="19">
        <f t="shared" si="37"/>
        <v>0</v>
      </c>
      <c r="DU73" s="19">
        <f t="shared" si="37"/>
        <v>0</v>
      </c>
      <c r="DV73" s="19">
        <f t="shared" si="37"/>
        <v>0</v>
      </c>
      <c r="DW73" s="19">
        <f t="shared" si="37"/>
        <v>0</v>
      </c>
      <c r="DX73" s="19">
        <f t="shared" si="37"/>
        <v>0</v>
      </c>
      <c r="DY73" s="19">
        <f t="shared" si="37"/>
        <v>0</v>
      </c>
      <c r="DZ73" s="19">
        <f t="shared" si="37"/>
        <v>56</v>
      </c>
      <c r="EA73" s="19">
        <v>0</v>
      </c>
      <c r="EB73" s="19">
        <f t="shared" si="37"/>
        <v>10</v>
      </c>
      <c r="EC73" s="19">
        <f t="shared" si="37"/>
        <v>56</v>
      </c>
      <c r="ED73" s="19">
        <f t="shared" ref="ED73:FP73" si="38">ED74+ED76</f>
        <v>380</v>
      </c>
      <c r="EE73" s="19">
        <f t="shared" si="38"/>
        <v>0</v>
      </c>
      <c r="EF73" s="19">
        <f t="shared" si="38"/>
        <v>0</v>
      </c>
      <c r="EG73" s="19">
        <f t="shared" si="38"/>
        <v>0</v>
      </c>
      <c r="EH73" s="19">
        <f t="shared" si="38"/>
        <v>0</v>
      </c>
      <c r="EI73" s="19">
        <f t="shared" si="38"/>
        <v>0</v>
      </c>
      <c r="EJ73" s="19">
        <f t="shared" si="38"/>
        <v>0</v>
      </c>
      <c r="EK73" s="19">
        <f t="shared" si="38"/>
        <v>0</v>
      </c>
      <c r="EL73" s="19">
        <f t="shared" si="38"/>
        <v>0</v>
      </c>
      <c r="EM73" s="19">
        <f t="shared" si="38"/>
        <v>0</v>
      </c>
      <c r="EN73" s="19">
        <f t="shared" si="38"/>
        <v>0</v>
      </c>
      <c r="EO73" s="19">
        <f t="shared" si="38"/>
        <v>0</v>
      </c>
      <c r="EP73" s="19">
        <f t="shared" si="38"/>
        <v>0</v>
      </c>
      <c r="EQ73" s="19">
        <f t="shared" si="38"/>
        <v>0</v>
      </c>
      <c r="ER73" s="19">
        <f t="shared" si="38"/>
        <v>0</v>
      </c>
      <c r="ES73" s="19">
        <f t="shared" si="38"/>
        <v>0</v>
      </c>
      <c r="ET73" s="19">
        <f t="shared" si="38"/>
        <v>0</v>
      </c>
      <c r="EU73" s="19">
        <f t="shared" si="38"/>
        <v>0</v>
      </c>
      <c r="EV73" s="19">
        <f t="shared" si="38"/>
        <v>0</v>
      </c>
      <c r="EW73" s="19">
        <f t="shared" si="38"/>
        <v>0</v>
      </c>
      <c r="EX73" s="19">
        <f t="shared" si="38"/>
        <v>0</v>
      </c>
      <c r="EY73" s="19">
        <f t="shared" si="38"/>
        <v>0</v>
      </c>
      <c r="EZ73" s="19">
        <f t="shared" si="38"/>
        <v>0</v>
      </c>
      <c r="FA73" s="19">
        <f t="shared" si="38"/>
        <v>0</v>
      </c>
      <c r="FB73" s="19">
        <f t="shared" si="38"/>
        <v>0</v>
      </c>
      <c r="FC73" s="19">
        <f t="shared" si="38"/>
        <v>0</v>
      </c>
      <c r="FD73" s="19">
        <f t="shared" si="38"/>
        <v>0</v>
      </c>
      <c r="FE73" s="19">
        <f t="shared" si="38"/>
        <v>0</v>
      </c>
      <c r="FF73" s="19">
        <f t="shared" si="38"/>
        <v>0</v>
      </c>
      <c r="FG73" s="19">
        <f t="shared" si="38"/>
        <v>0</v>
      </c>
      <c r="FH73" s="19">
        <f t="shared" si="38"/>
        <v>0</v>
      </c>
      <c r="FI73" s="19">
        <f t="shared" si="38"/>
        <v>0</v>
      </c>
      <c r="FJ73" s="19">
        <f t="shared" si="38"/>
        <v>0</v>
      </c>
      <c r="FK73" s="19">
        <f t="shared" si="38"/>
        <v>0</v>
      </c>
      <c r="FL73" s="19">
        <f t="shared" si="38"/>
        <v>0</v>
      </c>
      <c r="FM73" s="19">
        <f t="shared" si="38"/>
        <v>0</v>
      </c>
      <c r="FN73" s="19">
        <f t="shared" si="38"/>
        <v>0</v>
      </c>
      <c r="FO73" s="19">
        <f t="shared" si="38"/>
        <v>0</v>
      </c>
      <c r="FP73" s="19">
        <f t="shared" si="38"/>
        <v>0</v>
      </c>
      <c r="FQ73" s="26"/>
      <c r="FR73" s="41"/>
    </row>
    <row r="74" spans="1:174" ht="25.5" customHeight="1" x14ac:dyDescent="0.2">
      <c r="A74" s="12">
        <v>1</v>
      </c>
      <c r="B74" s="18" t="s">
        <v>77</v>
      </c>
      <c r="C74" s="14" t="s">
        <v>36</v>
      </c>
      <c r="D74" s="20">
        <v>0</v>
      </c>
      <c r="E74" s="20">
        <v>5</v>
      </c>
      <c r="F74" s="20">
        <v>190</v>
      </c>
      <c r="G74" s="20">
        <v>28</v>
      </c>
      <c r="H74" s="20"/>
      <c r="I74" s="20"/>
      <c r="J74" s="20"/>
      <c r="K74" s="20"/>
      <c r="L74" s="20"/>
      <c r="M74" s="20"/>
      <c r="N74" s="20"/>
      <c r="O74" s="20"/>
      <c r="P74" s="15"/>
      <c r="Q74" s="16"/>
      <c r="R74" s="16"/>
      <c r="S74" s="16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6"/>
      <c r="AY74" s="16"/>
      <c r="AZ74" s="16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6"/>
      <c r="CE74" s="16"/>
      <c r="CF74" s="16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>
        <v>5</v>
      </c>
      <c r="DD74" s="15">
        <v>190</v>
      </c>
      <c r="DE74" s="15">
        <v>28</v>
      </c>
      <c r="DF74" s="15">
        <v>12</v>
      </c>
      <c r="DG74" s="15">
        <v>16</v>
      </c>
      <c r="DH74" s="15"/>
      <c r="DI74" s="15"/>
      <c r="DJ74" s="15">
        <v>162</v>
      </c>
      <c r="DK74" s="52">
        <v>1</v>
      </c>
      <c r="DL74" s="16"/>
      <c r="DM74" s="16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>
        <v>28</v>
      </c>
      <c r="EA74" s="15" t="s">
        <v>116</v>
      </c>
      <c r="EB74" s="15">
        <v>5</v>
      </c>
      <c r="EC74" s="15">
        <v>28</v>
      </c>
      <c r="ED74" s="15">
        <v>190</v>
      </c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6"/>
      <c r="EP74" s="15"/>
      <c r="EQ74" s="15"/>
      <c r="ER74" s="15"/>
      <c r="ES74" s="16"/>
      <c r="ET74" s="16"/>
      <c r="EU74" s="16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6"/>
      <c r="FQ74" s="27" t="s">
        <v>102</v>
      </c>
      <c r="FR74" s="27" t="s">
        <v>178</v>
      </c>
    </row>
    <row r="75" spans="1:174" ht="25.5" customHeight="1" x14ac:dyDescent="0.2">
      <c r="A75" s="12">
        <v>2</v>
      </c>
      <c r="B75" s="18" t="s">
        <v>81</v>
      </c>
      <c r="C75" s="14" t="s">
        <v>36</v>
      </c>
      <c r="D75" s="20">
        <v>0</v>
      </c>
      <c r="E75" s="20">
        <v>5</v>
      </c>
      <c r="F75" s="20">
        <v>190</v>
      </c>
      <c r="G75" s="20">
        <v>28</v>
      </c>
      <c r="H75" s="20"/>
      <c r="I75" s="20"/>
      <c r="J75" s="20"/>
      <c r="K75" s="20"/>
      <c r="L75" s="20"/>
      <c r="M75" s="20"/>
      <c r="N75" s="20"/>
      <c r="O75" s="20"/>
      <c r="P75" s="15"/>
      <c r="Q75" s="16"/>
      <c r="R75" s="16"/>
      <c r="S75" s="16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6"/>
      <c r="AY75" s="16"/>
      <c r="AZ75" s="16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6"/>
      <c r="CE75" s="16"/>
      <c r="CF75" s="16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>
        <v>5</v>
      </c>
      <c r="DD75" s="15">
        <v>190</v>
      </c>
      <c r="DE75" s="15">
        <v>28</v>
      </c>
      <c r="DF75" s="15">
        <v>12</v>
      </c>
      <c r="DG75" s="15">
        <v>16</v>
      </c>
      <c r="DH75" s="15"/>
      <c r="DI75" s="15"/>
      <c r="DJ75" s="15">
        <v>162</v>
      </c>
      <c r="DK75" s="52">
        <v>1</v>
      </c>
      <c r="DL75" s="16"/>
      <c r="DM75" s="16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>
        <v>28</v>
      </c>
      <c r="EA75" s="15" t="s">
        <v>116</v>
      </c>
      <c r="EB75" s="15">
        <v>5</v>
      </c>
      <c r="EC75" s="15">
        <v>28</v>
      </c>
      <c r="ED75" s="15">
        <v>190</v>
      </c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6"/>
      <c r="EP75" s="15"/>
      <c r="EQ75" s="15"/>
      <c r="ER75" s="15"/>
      <c r="ES75" s="16"/>
      <c r="ET75" s="16"/>
      <c r="EU75" s="16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6"/>
      <c r="FQ75" s="27" t="s">
        <v>102</v>
      </c>
      <c r="FR75" s="27" t="s">
        <v>179</v>
      </c>
    </row>
    <row r="76" spans="1:174" ht="25.5" customHeight="1" x14ac:dyDescent="0.2">
      <c r="A76" s="12">
        <v>3</v>
      </c>
      <c r="B76" s="18" t="s">
        <v>88</v>
      </c>
      <c r="C76" s="14" t="s">
        <v>36</v>
      </c>
      <c r="D76" s="20">
        <v>0</v>
      </c>
      <c r="E76" s="20">
        <v>5</v>
      </c>
      <c r="F76" s="20">
        <v>190</v>
      </c>
      <c r="G76" s="20">
        <v>28</v>
      </c>
      <c r="H76" s="20"/>
      <c r="I76" s="20"/>
      <c r="J76" s="20"/>
      <c r="K76" s="20"/>
      <c r="L76" s="20"/>
      <c r="M76" s="20"/>
      <c r="N76" s="20"/>
      <c r="O76" s="20"/>
      <c r="P76" s="15"/>
      <c r="Q76" s="16"/>
      <c r="R76" s="16"/>
      <c r="S76" s="16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6"/>
      <c r="AY76" s="16"/>
      <c r="AZ76" s="16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6"/>
      <c r="CE76" s="16"/>
      <c r="CF76" s="16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>
        <v>5</v>
      </c>
      <c r="DD76" s="15">
        <v>190</v>
      </c>
      <c r="DE76" s="15">
        <v>28</v>
      </c>
      <c r="DF76" s="15">
        <v>12</v>
      </c>
      <c r="DG76" s="15">
        <v>16</v>
      </c>
      <c r="DH76" s="15"/>
      <c r="DI76" s="15"/>
      <c r="DJ76" s="15">
        <v>162</v>
      </c>
      <c r="DK76" s="52">
        <v>1</v>
      </c>
      <c r="DL76" s="16"/>
      <c r="DM76" s="16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>
        <v>28</v>
      </c>
      <c r="EA76" s="15" t="s">
        <v>116</v>
      </c>
      <c r="EB76" s="15">
        <v>5</v>
      </c>
      <c r="EC76" s="15">
        <v>28</v>
      </c>
      <c r="ED76" s="15">
        <v>190</v>
      </c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6"/>
      <c r="EP76" s="15"/>
      <c r="EQ76" s="15"/>
      <c r="ER76" s="15"/>
      <c r="ES76" s="16"/>
      <c r="ET76" s="16"/>
      <c r="EU76" s="16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6"/>
      <c r="FQ76" s="27" t="s">
        <v>102</v>
      </c>
      <c r="FR76" s="44" t="s">
        <v>180</v>
      </c>
    </row>
    <row r="77" spans="1:174" ht="25.5" customHeight="1" x14ac:dyDescent="0.2">
      <c r="A77" s="12">
        <v>4</v>
      </c>
      <c r="B77" s="18" t="s">
        <v>93</v>
      </c>
      <c r="C77" s="14" t="s">
        <v>36</v>
      </c>
      <c r="D77" s="20">
        <v>0</v>
      </c>
      <c r="E77" s="20">
        <v>5</v>
      </c>
      <c r="F77" s="20">
        <v>190</v>
      </c>
      <c r="G77" s="20">
        <v>28</v>
      </c>
      <c r="H77" s="20"/>
      <c r="I77" s="20"/>
      <c r="J77" s="20"/>
      <c r="K77" s="20"/>
      <c r="L77" s="20"/>
      <c r="M77" s="20"/>
      <c r="N77" s="20"/>
      <c r="O77" s="20"/>
      <c r="P77" s="15"/>
      <c r="Q77" s="16"/>
      <c r="R77" s="16"/>
      <c r="S77" s="16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6"/>
      <c r="AY77" s="16"/>
      <c r="AZ77" s="16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6"/>
      <c r="CE77" s="16"/>
      <c r="CF77" s="16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>
        <v>5</v>
      </c>
      <c r="DD77" s="15">
        <v>190</v>
      </c>
      <c r="DE77" s="15">
        <v>28</v>
      </c>
      <c r="DF77" s="15">
        <v>12</v>
      </c>
      <c r="DG77" s="15">
        <v>16</v>
      </c>
      <c r="DH77" s="15"/>
      <c r="DI77" s="15"/>
      <c r="DJ77" s="15">
        <v>162</v>
      </c>
      <c r="DK77" s="52">
        <v>1</v>
      </c>
      <c r="DL77" s="16"/>
      <c r="DM77" s="16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>
        <v>28</v>
      </c>
      <c r="EA77" s="15" t="s">
        <v>116</v>
      </c>
      <c r="EB77" s="15">
        <v>5</v>
      </c>
      <c r="EC77" s="15">
        <v>28</v>
      </c>
      <c r="ED77" s="15">
        <v>190</v>
      </c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6"/>
      <c r="EP77" s="15"/>
      <c r="EQ77" s="15"/>
      <c r="ER77" s="15"/>
      <c r="ES77" s="16"/>
      <c r="ET77" s="16"/>
      <c r="EU77" s="16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6"/>
      <c r="FQ77" s="27" t="s">
        <v>102</v>
      </c>
      <c r="FR77" s="27" t="s">
        <v>181</v>
      </c>
    </row>
    <row r="78" spans="1:174" ht="27" customHeight="1" x14ac:dyDescent="0.2">
      <c r="A78" s="10" t="s">
        <v>28</v>
      </c>
      <c r="B78" s="84" t="s">
        <v>27</v>
      </c>
      <c r="C78" s="85"/>
      <c r="D78" s="19">
        <v>20</v>
      </c>
      <c r="E78" s="19">
        <f>E79</f>
        <v>20</v>
      </c>
      <c r="F78" s="19">
        <f t="shared" ref="F78:BQ78" si="39">F79</f>
        <v>760</v>
      </c>
      <c r="G78" s="19">
        <f t="shared" si="39"/>
        <v>112</v>
      </c>
      <c r="H78" s="19">
        <f t="shared" si="39"/>
        <v>0</v>
      </c>
      <c r="I78" s="19">
        <f t="shared" si="39"/>
        <v>0</v>
      </c>
      <c r="J78" s="19">
        <f t="shared" si="39"/>
        <v>0</v>
      </c>
      <c r="K78" s="19">
        <f t="shared" si="39"/>
        <v>0</v>
      </c>
      <c r="L78" s="19">
        <f t="shared" si="39"/>
        <v>0</v>
      </c>
      <c r="M78" s="19">
        <f t="shared" si="39"/>
        <v>0</v>
      </c>
      <c r="N78" s="19">
        <f t="shared" si="39"/>
        <v>0</v>
      </c>
      <c r="O78" s="19">
        <f t="shared" si="39"/>
        <v>0</v>
      </c>
      <c r="P78" s="19">
        <f t="shared" si="39"/>
        <v>0</v>
      </c>
      <c r="Q78" s="19">
        <f t="shared" si="39"/>
        <v>0</v>
      </c>
      <c r="R78" s="19">
        <f t="shared" si="39"/>
        <v>0</v>
      </c>
      <c r="S78" s="19">
        <f t="shared" si="39"/>
        <v>0</v>
      </c>
      <c r="T78" s="19">
        <f t="shared" si="39"/>
        <v>0</v>
      </c>
      <c r="U78" s="19">
        <f t="shared" si="39"/>
        <v>0</v>
      </c>
      <c r="V78" s="19">
        <f t="shared" si="39"/>
        <v>0</v>
      </c>
      <c r="W78" s="19">
        <f t="shared" si="39"/>
        <v>0</v>
      </c>
      <c r="X78" s="19">
        <f t="shared" si="39"/>
        <v>0</v>
      </c>
      <c r="Y78" s="19">
        <f t="shared" si="39"/>
        <v>0</v>
      </c>
      <c r="Z78" s="19">
        <f t="shared" si="39"/>
        <v>0</v>
      </c>
      <c r="AA78" s="19">
        <f t="shared" si="39"/>
        <v>0</v>
      </c>
      <c r="AB78" s="19">
        <f t="shared" si="39"/>
        <v>0</v>
      </c>
      <c r="AC78" s="19">
        <f t="shared" si="39"/>
        <v>0</v>
      </c>
      <c r="AD78" s="19">
        <f t="shared" si="39"/>
        <v>0</v>
      </c>
      <c r="AE78" s="19">
        <f t="shared" si="39"/>
        <v>0</v>
      </c>
      <c r="AF78" s="19">
        <f t="shared" si="39"/>
        <v>0</v>
      </c>
      <c r="AG78" s="19">
        <f t="shared" si="39"/>
        <v>0</v>
      </c>
      <c r="AH78" s="19">
        <f t="shared" si="39"/>
        <v>0</v>
      </c>
      <c r="AI78" s="19">
        <f t="shared" si="39"/>
        <v>0</v>
      </c>
      <c r="AJ78" s="19">
        <f t="shared" si="39"/>
        <v>0</v>
      </c>
      <c r="AK78" s="19">
        <f t="shared" si="39"/>
        <v>0</v>
      </c>
      <c r="AL78" s="19">
        <f t="shared" si="39"/>
        <v>0</v>
      </c>
      <c r="AM78" s="19">
        <f t="shared" si="39"/>
        <v>0</v>
      </c>
      <c r="AN78" s="19">
        <f t="shared" si="39"/>
        <v>0</v>
      </c>
      <c r="AO78" s="19">
        <f t="shared" si="39"/>
        <v>10</v>
      </c>
      <c r="AP78" s="19">
        <f t="shared" si="39"/>
        <v>380</v>
      </c>
      <c r="AQ78" s="19">
        <f t="shared" si="39"/>
        <v>56</v>
      </c>
      <c r="AR78" s="19">
        <f t="shared" si="39"/>
        <v>24</v>
      </c>
      <c r="AS78" s="19">
        <f t="shared" si="39"/>
        <v>32</v>
      </c>
      <c r="AT78" s="19">
        <f t="shared" si="39"/>
        <v>0</v>
      </c>
      <c r="AU78" s="19">
        <f t="shared" si="39"/>
        <v>0</v>
      </c>
      <c r="AV78" s="19">
        <f t="shared" si="39"/>
        <v>324</v>
      </c>
      <c r="AW78" s="19">
        <v>2</v>
      </c>
      <c r="AX78" s="19">
        <f t="shared" si="39"/>
        <v>0</v>
      </c>
      <c r="AY78" s="19">
        <f t="shared" si="39"/>
        <v>0</v>
      </c>
      <c r="AZ78" s="19">
        <f t="shared" si="39"/>
        <v>0</v>
      </c>
      <c r="BA78" s="19">
        <f t="shared" si="39"/>
        <v>0</v>
      </c>
      <c r="BB78" s="19">
        <f t="shared" si="39"/>
        <v>28</v>
      </c>
      <c r="BC78" s="19">
        <v>0</v>
      </c>
      <c r="BD78" s="19">
        <f t="shared" si="39"/>
        <v>5</v>
      </c>
      <c r="BE78" s="19">
        <f t="shared" si="39"/>
        <v>28</v>
      </c>
      <c r="BF78" s="19">
        <f t="shared" si="39"/>
        <v>190</v>
      </c>
      <c r="BG78" s="19">
        <f t="shared" si="39"/>
        <v>28</v>
      </c>
      <c r="BH78" s="19">
        <v>0</v>
      </c>
      <c r="BI78" s="19">
        <f t="shared" si="39"/>
        <v>5</v>
      </c>
      <c r="BJ78" s="19">
        <f t="shared" si="39"/>
        <v>28</v>
      </c>
      <c r="BK78" s="19">
        <f t="shared" si="39"/>
        <v>190</v>
      </c>
      <c r="BL78" s="19">
        <f t="shared" si="39"/>
        <v>0</v>
      </c>
      <c r="BM78" s="19">
        <f t="shared" si="39"/>
        <v>0</v>
      </c>
      <c r="BN78" s="19">
        <f t="shared" si="39"/>
        <v>0</v>
      </c>
      <c r="BO78" s="19">
        <f t="shared" si="39"/>
        <v>0</v>
      </c>
      <c r="BP78" s="19">
        <f t="shared" si="39"/>
        <v>0</v>
      </c>
      <c r="BQ78" s="19">
        <f t="shared" si="39"/>
        <v>0</v>
      </c>
      <c r="BR78" s="19">
        <f t="shared" ref="BR78:EC78" si="40">BR79</f>
        <v>0</v>
      </c>
      <c r="BS78" s="19">
        <f t="shared" si="40"/>
        <v>0</v>
      </c>
      <c r="BT78" s="19">
        <f t="shared" si="40"/>
        <v>0</v>
      </c>
      <c r="BU78" s="19">
        <f t="shared" si="40"/>
        <v>0</v>
      </c>
      <c r="BV78" s="19">
        <f t="shared" si="40"/>
        <v>10</v>
      </c>
      <c r="BW78" s="19">
        <f t="shared" si="40"/>
        <v>380</v>
      </c>
      <c r="BX78" s="19">
        <f t="shared" si="40"/>
        <v>56</v>
      </c>
      <c r="BY78" s="19">
        <f t="shared" si="40"/>
        <v>24</v>
      </c>
      <c r="BZ78" s="19">
        <f t="shared" si="40"/>
        <v>32</v>
      </c>
      <c r="CA78" s="19">
        <f t="shared" si="40"/>
        <v>0</v>
      </c>
      <c r="CB78" s="19">
        <f t="shared" si="40"/>
        <v>0</v>
      </c>
      <c r="CC78" s="19">
        <f t="shared" si="40"/>
        <v>324</v>
      </c>
      <c r="CD78" s="19">
        <v>2</v>
      </c>
      <c r="CE78" s="19">
        <f t="shared" si="40"/>
        <v>0</v>
      </c>
      <c r="CF78" s="19">
        <f t="shared" si="40"/>
        <v>0</v>
      </c>
      <c r="CG78" s="19">
        <f t="shared" si="40"/>
        <v>0</v>
      </c>
      <c r="CH78" s="19">
        <f t="shared" si="40"/>
        <v>0</v>
      </c>
      <c r="CI78" s="19">
        <f t="shared" si="40"/>
        <v>28</v>
      </c>
      <c r="CJ78" s="19">
        <v>0</v>
      </c>
      <c r="CK78" s="19">
        <f t="shared" si="40"/>
        <v>5</v>
      </c>
      <c r="CL78" s="19">
        <f t="shared" si="40"/>
        <v>28</v>
      </c>
      <c r="CM78" s="19">
        <f t="shared" si="40"/>
        <v>190</v>
      </c>
      <c r="CN78" s="19">
        <f t="shared" si="40"/>
        <v>28</v>
      </c>
      <c r="CO78" s="19">
        <v>0</v>
      </c>
      <c r="CP78" s="19">
        <f t="shared" si="40"/>
        <v>5</v>
      </c>
      <c r="CQ78" s="19">
        <f t="shared" si="40"/>
        <v>28</v>
      </c>
      <c r="CR78" s="19">
        <f t="shared" si="40"/>
        <v>190</v>
      </c>
      <c r="CS78" s="19">
        <f t="shared" si="40"/>
        <v>0</v>
      </c>
      <c r="CT78" s="19">
        <f t="shared" si="40"/>
        <v>0</v>
      </c>
      <c r="CU78" s="19">
        <f t="shared" si="40"/>
        <v>0</v>
      </c>
      <c r="CV78" s="19">
        <f t="shared" si="40"/>
        <v>0</v>
      </c>
      <c r="CW78" s="19">
        <f t="shared" si="40"/>
        <v>0</v>
      </c>
      <c r="CX78" s="19">
        <f t="shared" si="40"/>
        <v>0</v>
      </c>
      <c r="CY78" s="19">
        <f t="shared" si="40"/>
        <v>0</v>
      </c>
      <c r="CZ78" s="19">
        <f t="shared" si="40"/>
        <v>0</v>
      </c>
      <c r="DA78" s="19">
        <f t="shared" si="40"/>
        <v>0</v>
      </c>
      <c r="DB78" s="19">
        <f t="shared" si="40"/>
        <v>0</v>
      </c>
      <c r="DC78" s="19">
        <f t="shared" si="40"/>
        <v>0</v>
      </c>
      <c r="DD78" s="19">
        <f t="shared" si="40"/>
        <v>0</v>
      </c>
      <c r="DE78" s="19">
        <f t="shared" si="40"/>
        <v>0</v>
      </c>
      <c r="DF78" s="19">
        <f t="shared" si="40"/>
        <v>0</v>
      </c>
      <c r="DG78" s="19">
        <f t="shared" si="40"/>
        <v>0</v>
      </c>
      <c r="DH78" s="19">
        <f t="shared" si="40"/>
        <v>0</v>
      </c>
      <c r="DI78" s="19">
        <f t="shared" si="40"/>
        <v>0</v>
      </c>
      <c r="DJ78" s="19">
        <f t="shared" si="40"/>
        <v>0</v>
      </c>
      <c r="DK78" s="19">
        <f t="shared" si="40"/>
        <v>0</v>
      </c>
      <c r="DL78" s="19">
        <f t="shared" si="40"/>
        <v>0</v>
      </c>
      <c r="DM78" s="19">
        <f t="shared" si="40"/>
        <v>0</v>
      </c>
      <c r="DN78" s="19">
        <f t="shared" si="40"/>
        <v>0</v>
      </c>
      <c r="DO78" s="19">
        <f t="shared" si="40"/>
        <v>0</v>
      </c>
      <c r="DP78" s="19">
        <f t="shared" si="40"/>
        <v>0</v>
      </c>
      <c r="DQ78" s="19">
        <f t="shared" si="40"/>
        <v>0</v>
      </c>
      <c r="DR78" s="19">
        <f t="shared" si="40"/>
        <v>0</v>
      </c>
      <c r="DS78" s="19">
        <f t="shared" si="40"/>
        <v>0</v>
      </c>
      <c r="DT78" s="19">
        <f t="shared" si="40"/>
        <v>0</v>
      </c>
      <c r="DU78" s="19">
        <f t="shared" si="40"/>
        <v>0</v>
      </c>
      <c r="DV78" s="19">
        <f t="shared" si="40"/>
        <v>0</v>
      </c>
      <c r="DW78" s="19">
        <f t="shared" si="40"/>
        <v>0</v>
      </c>
      <c r="DX78" s="19">
        <f t="shared" si="40"/>
        <v>0</v>
      </c>
      <c r="DY78" s="19">
        <f t="shared" si="40"/>
        <v>0</v>
      </c>
      <c r="DZ78" s="19">
        <f t="shared" si="40"/>
        <v>0</v>
      </c>
      <c r="EA78" s="19">
        <f t="shared" si="40"/>
        <v>0</v>
      </c>
      <c r="EB78" s="19">
        <f t="shared" si="40"/>
        <v>0</v>
      </c>
      <c r="EC78" s="19">
        <f t="shared" si="40"/>
        <v>0</v>
      </c>
      <c r="ED78" s="19">
        <f t="shared" ref="ED78:FP78" si="41">ED79</f>
        <v>0</v>
      </c>
      <c r="EE78" s="19">
        <f t="shared" si="41"/>
        <v>0</v>
      </c>
      <c r="EF78" s="19">
        <f t="shared" si="41"/>
        <v>0</v>
      </c>
      <c r="EG78" s="19">
        <f t="shared" si="41"/>
        <v>0</v>
      </c>
      <c r="EH78" s="19">
        <f t="shared" si="41"/>
        <v>0</v>
      </c>
      <c r="EI78" s="19">
        <f t="shared" si="41"/>
        <v>0</v>
      </c>
      <c r="EJ78" s="19">
        <f t="shared" si="41"/>
        <v>0</v>
      </c>
      <c r="EK78" s="19">
        <f t="shared" si="41"/>
        <v>0</v>
      </c>
      <c r="EL78" s="19">
        <f t="shared" si="41"/>
        <v>0</v>
      </c>
      <c r="EM78" s="19">
        <f t="shared" si="41"/>
        <v>0</v>
      </c>
      <c r="EN78" s="19">
        <f t="shared" si="41"/>
        <v>0</v>
      </c>
      <c r="EO78" s="19">
        <f t="shared" si="41"/>
        <v>0</v>
      </c>
      <c r="EP78" s="19">
        <f t="shared" si="41"/>
        <v>0</v>
      </c>
      <c r="EQ78" s="19">
        <f t="shared" si="41"/>
        <v>0</v>
      </c>
      <c r="ER78" s="19">
        <f t="shared" si="41"/>
        <v>0</v>
      </c>
      <c r="ES78" s="19">
        <f t="shared" si="41"/>
        <v>0</v>
      </c>
      <c r="ET78" s="19">
        <f t="shared" si="41"/>
        <v>0</v>
      </c>
      <c r="EU78" s="19">
        <f t="shared" si="41"/>
        <v>0</v>
      </c>
      <c r="EV78" s="19">
        <f t="shared" si="41"/>
        <v>0</v>
      </c>
      <c r="EW78" s="19">
        <f t="shared" si="41"/>
        <v>0</v>
      </c>
      <c r="EX78" s="19">
        <f t="shared" si="41"/>
        <v>0</v>
      </c>
      <c r="EY78" s="19">
        <f t="shared" si="41"/>
        <v>0</v>
      </c>
      <c r="EZ78" s="19">
        <f t="shared" si="41"/>
        <v>0</v>
      </c>
      <c r="FA78" s="19">
        <f t="shared" si="41"/>
        <v>0</v>
      </c>
      <c r="FB78" s="19">
        <f t="shared" si="41"/>
        <v>0</v>
      </c>
      <c r="FC78" s="19">
        <f t="shared" si="41"/>
        <v>0</v>
      </c>
      <c r="FD78" s="19">
        <f t="shared" si="41"/>
        <v>0</v>
      </c>
      <c r="FE78" s="19">
        <f t="shared" si="41"/>
        <v>0</v>
      </c>
      <c r="FF78" s="19">
        <f t="shared" si="41"/>
        <v>0</v>
      </c>
      <c r="FG78" s="19">
        <f t="shared" si="41"/>
        <v>0</v>
      </c>
      <c r="FH78" s="19">
        <f t="shared" si="41"/>
        <v>0</v>
      </c>
      <c r="FI78" s="19">
        <f t="shared" si="41"/>
        <v>0</v>
      </c>
      <c r="FJ78" s="19">
        <f t="shared" si="41"/>
        <v>0</v>
      </c>
      <c r="FK78" s="19">
        <f t="shared" si="41"/>
        <v>0</v>
      </c>
      <c r="FL78" s="19">
        <f t="shared" si="41"/>
        <v>0</v>
      </c>
      <c r="FM78" s="19">
        <f t="shared" si="41"/>
        <v>0</v>
      </c>
      <c r="FN78" s="19">
        <f t="shared" si="41"/>
        <v>0</v>
      </c>
      <c r="FO78" s="19">
        <f t="shared" si="41"/>
        <v>0</v>
      </c>
      <c r="FP78" s="19">
        <f t="shared" si="41"/>
        <v>0</v>
      </c>
      <c r="FQ78" s="26"/>
      <c r="FR78" s="41"/>
    </row>
    <row r="79" spans="1:174" ht="27" customHeight="1" x14ac:dyDescent="0.2">
      <c r="A79" s="12">
        <v>1</v>
      </c>
      <c r="B79" s="13" t="s">
        <v>40</v>
      </c>
      <c r="C79" s="14" t="s">
        <v>41</v>
      </c>
      <c r="D79" s="20">
        <v>0</v>
      </c>
      <c r="E79" s="20">
        <v>20</v>
      </c>
      <c r="F79" s="20">
        <v>760</v>
      </c>
      <c r="G79" s="20">
        <v>112</v>
      </c>
      <c r="H79" s="20"/>
      <c r="I79" s="20"/>
      <c r="J79" s="20"/>
      <c r="K79" s="20"/>
      <c r="L79" s="20"/>
      <c r="M79" s="20"/>
      <c r="N79" s="20"/>
      <c r="O79" s="20"/>
      <c r="P79" s="15"/>
      <c r="Q79" s="16"/>
      <c r="R79" s="16"/>
      <c r="S79" s="16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>
        <v>10</v>
      </c>
      <c r="AP79" s="15">
        <v>380</v>
      </c>
      <c r="AQ79" s="15">
        <v>56</v>
      </c>
      <c r="AR79" s="15">
        <v>24</v>
      </c>
      <c r="AS79" s="15">
        <v>32</v>
      </c>
      <c r="AT79" s="15"/>
      <c r="AU79" s="15"/>
      <c r="AV79" s="15">
        <v>324</v>
      </c>
      <c r="AW79" s="15"/>
      <c r="AX79" s="16"/>
      <c r="AY79" s="16"/>
      <c r="AZ79" s="16"/>
      <c r="BA79" s="15"/>
      <c r="BB79" s="15">
        <v>28</v>
      </c>
      <c r="BC79" s="15" t="s">
        <v>102</v>
      </c>
      <c r="BD79" s="15">
        <v>5</v>
      </c>
      <c r="BE79" s="15">
        <v>28</v>
      </c>
      <c r="BF79" s="15">
        <v>190</v>
      </c>
      <c r="BG79" s="15">
        <v>28</v>
      </c>
      <c r="BH79" s="15" t="s">
        <v>102</v>
      </c>
      <c r="BI79" s="15">
        <v>5</v>
      </c>
      <c r="BJ79" s="15">
        <v>28</v>
      </c>
      <c r="BK79" s="15">
        <v>190</v>
      </c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>
        <v>10</v>
      </c>
      <c r="BW79" s="15">
        <v>380</v>
      </c>
      <c r="BX79" s="15">
        <v>56</v>
      </c>
      <c r="BY79" s="15">
        <v>24</v>
      </c>
      <c r="BZ79" s="15">
        <v>32</v>
      </c>
      <c r="CA79" s="15"/>
      <c r="CB79" s="15"/>
      <c r="CC79" s="15">
        <v>324</v>
      </c>
      <c r="CD79" s="16"/>
      <c r="CE79" s="16"/>
      <c r="CF79" s="16"/>
      <c r="CG79" s="15"/>
      <c r="CH79" s="15"/>
      <c r="CI79" s="15">
        <v>28</v>
      </c>
      <c r="CJ79" s="15" t="s">
        <v>102</v>
      </c>
      <c r="CK79" s="15">
        <v>5</v>
      </c>
      <c r="CL79" s="15">
        <v>28</v>
      </c>
      <c r="CM79" s="15">
        <v>190</v>
      </c>
      <c r="CN79" s="15">
        <v>28</v>
      </c>
      <c r="CO79" s="15" t="s">
        <v>102</v>
      </c>
      <c r="CP79" s="15">
        <v>5</v>
      </c>
      <c r="CQ79" s="15">
        <v>28</v>
      </c>
      <c r="CR79" s="15">
        <v>190</v>
      </c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6"/>
      <c r="DL79" s="16"/>
      <c r="DM79" s="16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6"/>
      <c r="EP79" s="15"/>
      <c r="EQ79" s="15"/>
      <c r="ER79" s="15"/>
      <c r="ES79" s="16"/>
      <c r="ET79" s="16"/>
      <c r="EU79" s="16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6"/>
      <c r="FQ79" s="27" t="s">
        <v>102</v>
      </c>
      <c r="FR79" s="26"/>
    </row>
    <row r="80" spans="1:174" ht="12.75" customHeight="1" x14ac:dyDescent="0.2">
      <c r="A80" s="10" t="s">
        <v>30</v>
      </c>
      <c r="B80" s="84" t="s">
        <v>29</v>
      </c>
      <c r="C80" s="85"/>
      <c r="D80" s="19" t="s">
        <v>113</v>
      </c>
      <c r="E80" s="19">
        <f>E81+E84+E87+E89</f>
        <v>45</v>
      </c>
      <c r="F80" s="19">
        <f t="shared" ref="F80:BQ80" si="42">F81+F84+F87+F89</f>
        <v>1710</v>
      </c>
      <c r="G80" s="19">
        <f t="shared" si="42"/>
        <v>78</v>
      </c>
      <c r="H80" s="19">
        <f t="shared" si="42"/>
        <v>6</v>
      </c>
      <c r="I80" s="19">
        <f t="shared" si="42"/>
        <v>228</v>
      </c>
      <c r="J80" s="19">
        <f t="shared" si="42"/>
        <v>18</v>
      </c>
      <c r="K80" s="19">
        <f t="shared" si="42"/>
        <v>0</v>
      </c>
      <c r="L80" s="19">
        <f t="shared" si="42"/>
        <v>18</v>
      </c>
      <c r="M80" s="19">
        <f t="shared" si="42"/>
        <v>0</v>
      </c>
      <c r="N80" s="19">
        <f t="shared" si="42"/>
        <v>0</v>
      </c>
      <c r="O80" s="19">
        <f t="shared" si="42"/>
        <v>210</v>
      </c>
      <c r="P80" s="19">
        <f t="shared" si="42"/>
        <v>0</v>
      </c>
      <c r="Q80" s="19">
        <f t="shared" si="42"/>
        <v>0</v>
      </c>
      <c r="R80" s="19">
        <f t="shared" si="42"/>
        <v>0</v>
      </c>
      <c r="S80" s="19">
        <f t="shared" si="42"/>
        <v>0</v>
      </c>
      <c r="T80" s="19">
        <f t="shared" si="42"/>
        <v>0</v>
      </c>
      <c r="U80" s="19">
        <f t="shared" si="42"/>
        <v>0</v>
      </c>
      <c r="V80" s="19">
        <f t="shared" si="42"/>
        <v>0</v>
      </c>
      <c r="W80" s="19">
        <f t="shared" si="42"/>
        <v>0</v>
      </c>
      <c r="X80" s="19">
        <f t="shared" si="42"/>
        <v>0</v>
      </c>
      <c r="Y80" s="19">
        <f t="shared" si="42"/>
        <v>0</v>
      </c>
      <c r="Z80" s="19">
        <f t="shared" si="42"/>
        <v>10</v>
      </c>
      <c r="AA80" s="19">
        <f t="shared" si="42"/>
        <v>0</v>
      </c>
      <c r="AB80" s="19">
        <f t="shared" si="42"/>
        <v>0</v>
      </c>
      <c r="AC80" s="19">
        <f t="shared" si="42"/>
        <v>0</v>
      </c>
      <c r="AD80" s="19">
        <f t="shared" si="42"/>
        <v>0</v>
      </c>
      <c r="AE80" s="19">
        <f t="shared" si="42"/>
        <v>8</v>
      </c>
      <c r="AF80" s="19">
        <f t="shared" si="42"/>
        <v>0</v>
      </c>
      <c r="AG80" s="19">
        <f t="shared" si="42"/>
        <v>6</v>
      </c>
      <c r="AH80" s="19">
        <f t="shared" si="42"/>
        <v>18</v>
      </c>
      <c r="AI80" s="19">
        <f t="shared" si="42"/>
        <v>228</v>
      </c>
      <c r="AJ80" s="19">
        <f t="shared" si="42"/>
        <v>0</v>
      </c>
      <c r="AK80" s="19">
        <f t="shared" si="42"/>
        <v>0</v>
      </c>
      <c r="AL80" s="19">
        <f t="shared" si="42"/>
        <v>0</v>
      </c>
      <c r="AM80" s="19">
        <f t="shared" si="42"/>
        <v>0</v>
      </c>
      <c r="AN80" s="19">
        <f t="shared" si="42"/>
        <v>0</v>
      </c>
      <c r="AO80" s="19">
        <f t="shared" si="42"/>
        <v>13</v>
      </c>
      <c r="AP80" s="19">
        <f t="shared" si="42"/>
        <v>494</v>
      </c>
      <c r="AQ80" s="19">
        <f t="shared" si="42"/>
        <v>16</v>
      </c>
      <c r="AR80" s="19">
        <f t="shared" si="42"/>
        <v>0</v>
      </c>
      <c r="AS80" s="19">
        <f t="shared" si="42"/>
        <v>16</v>
      </c>
      <c r="AT80" s="19">
        <f t="shared" si="42"/>
        <v>0</v>
      </c>
      <c r="AU80" s="19">
        <f t="shared" si="42"/>
        <v>0</v>
      </c>
      <c r="AV80" s="19">
        <f t="shared" si="42"/>
        <v>98</v>
      </c>
      <c r="AW80" s="19">
        <f t="shared" si="42"/>
        <v>0</v>
      </c>
      <c r="AX80" s="19">
        <f t="shared" si="42"/>
        <v>0</v>
      </c>
      <c r="AY80" s="19">
        <f t="shared" si="42"/>
        <v>0</v>
      </c>
      <c r="AZ80" s="19">
        <f t="shared" si="42"/>
        <v>0</v>
      </c>
      <c r="BA80" s="19">
        <f t="shared" si="42"/>
        <v>0</v>
      </c>
      <c r="BB80" s="19">
        <f t="shared" si="42"/>
        <v>0</v>
      </c>
      <c r="BC80" s="19">
        <f t="shared" si="42"/>
        <v>0</v>
      </c>
      <c r="BD80" s="19">
        <f t="shared" si="42"/>
        <v>0</v>
      </c>
      <c r="BE80" s="19">
        <f t="shared" si="42"/>
        <v>0</v>
      </c>
      <c r="BF80" s="19">
        <f t="shared" si="42"/>
        <v>0</v>
      </c>
      <c r="BG80" s="19">
        <f t="shared" si="42"/>
        <v>0</v>
      </c>
      <c r="BH80" s="19">
        <f t="shared" si="42"/>
        <v>0</v>
      </c>
      <c r="BI80" s="19">
        <f t="shared" si="42"/>
        <v>0</v>
      </c>
      <c r="BJ80" s="19">
        <f t="shared" si="42"/>
        <v>0</v>
      </c>
      <c r="BK80" s="19">
        <f t="shared" si="42"/>
        <v>0</v>
      </c>
      <c r="BL80" s="19">
        <f t="shared" si="42"/>
        <v>0</v>
      </c>
      <c r="BM80" s="19">
        <v>0</v>
      </c>
      <c r="BN80" s="19">
        <f t="shared" si="42"/>
        <v>5</v>
      </c>
      <c r="BO80" s="19">
        <f t="shared" si="42"/>
        <v>0</v>
      </c>
      <c r="BP80" s="19">
        <f t="shared" si="42"/>
        <v>190</v>
      </c>
      <c r="BQ80" s="19">
        <f t="shared" si="42"/>
        <v>16</v>
      </c>
      <c r="BR80" s="19">
        <v>0</v>
      </c>
      <c r="BS80" s="19">
        <f t="shared" ref="BS80:EC80" si="43">BS81+BS84+BS87+BS89</f>
        <v>8</v>
      </c>
      <c r="BT80" s="19">
        <f t="shared" si="43"/>
        <v>16</v>
      </c>
      <c r="BU80" s="19">
        <f t="shared" si="43"/>
        <v>304</v>
      </c>
      <c r="BV80" s="19">
        <f t="shared" si="43"/>
        <v>12</v>
      </c>
      <c r="BW80" s="19">
        <f t="shared" si="43"/>
        <v>456</v>
      </c>
      <c r="BX80" s="19">
        <f t="shared" si="43"/>
        <v>16</v>
      </c>
      <c r="BY80" s="19">
        <f t="shared" si="43"/>
        <v>0</v>
      </c>
      <c r="BZ80" s="19">
        <f t="shared" si="43"/>
        <v>16</v>
      </c>
      <c r="CA80" s="19">
        <f t="shared" si="43"/>
        <v>0</v>
      </c>
      <c r="CB80" s="19">
        <f t="shared" si="43"/>
        <v>0</v>
      </c>
      <c r="CC80" s="19">
        <f t="shared" si="43"/>
        <v>250</v>
      </c>
      <c r="CD80" s="19">
        <f t="shared" si="43"/>
        <v>0</v>
      </c>
      <c r="CE80" s="19">
        <f t="shared" si="43"/>
        <v>0</v>
      </c>
      <c r="CF80" s="19">
        <f t="shared" si="43"/>
        <v>0</v>
      </c>
      <c r="CG80" s="19">
        <f t="shared" si="43"/>
        <v>0</v>
      </c>
      <c r="CH80" s="19">
        <f t="shared" si="43"/>
        <v>0</v>
      </c>
      <c r="CI80" s="19">
        <f t="shared" si="43"/>
        <v>0</v>
      </c>
      <c r="CJ80" s="19">
        <f t="shared" si="43"/>
        <v>0</v>
      </c>
      <c r="CK80" s="19">
        <f t="shared" si="43"/>
        <v>0</v>
      </c>
      <c r="CL80" s="19">
        <f t="shared" si="43"/>
        <v>0</v>
      </c>
      <c r="CM80" s="19">
        <f t="shared" si="43"/>
        <v>0</v>
      </c>
      <c r="CN80" s="19">
        <f t="shared" si="43"/>
        <v>0</v>
      </c>
      <c r="CO80" s="19">
        <f t="shared" si="43"/>
        <v>0</v>
      </c>
      <c r="CP80" s="19">
        <f t="shared" si="43"/>
        <v>5</v>
      </c>
      <c r="CQ80" s="19">
        <f t="shared" si="43"/>
        <v>0</v>
      </c>
      <c r="CR80" s="19">
        <f t="shared" si="43"/>
        <v>190</v>
      </c>
      <c r="CS80" s="19">
        <f t="shared" si="43"/>
        <v>16</v>
      </c>
      <c r="CT80" s="19">
        <v>0</v>
      </c>
      <c r="CU80" s="19">
        <f t="shared" si="43"/>
        <v>7</v>
      </c>
      <c r="CV80" s="19">
        <f t="shared" si="43"/>
        <v>16</v>
      </c>
      <c r="CW80" s="19">
        <f t="shared" si="43"/>
        <v>266</v>
      </c>
      <c r="CX80" s="19">
        <f t="shared" si="43"/>
        <v>0</v>
      </c>
      <c r="CY80" s="19">
        <f t="shared" si="43"/>
        <v>0</v>
      </c>
      <c r="CZ80" s="19">
        <f t="shared" si="43"/>
        <v>0</v>
      </c>
      <c r="DA80" s="19">
        <f t="shared" si="43"/>
        <v>0</v>
      </c>
      <c r="DB80" s="19">
        <f t="shared" si="43"/>
        <v>0</v>
      </c>
      <c r="DC80" s="19">
        <f t="shared" si="43"/>
        <v>9</v>
      </c>
      <c r="DD80" s="19">
        <f t="shared" si="43"/>
        <v>342</v>
      </c>
      <c r="DE80" s="19">
        <f t="shared" si="43"/>
        <v>28</v>
      </c>
      <c r="DF80" s="19">
        <f t="shared" si="43"/>
        <v>0</v>
      </c>
      <c r="DG80" s="19">
        <f t="shared" si="43"/>
        <v>28</v>
      </c>
      <c r="DH80" s="19">
        <f t="shared" si="43"/>
        <v>0</v>
      </c>
      <c r="DI80" s="19">
        <f t="shared" si="43"/>
        <v>0</v>
      </c>
      <c r="DJ80" s="19">
        <f t="shared" si="43"/>
        <v>314</v>
      </c>
      <c r="DK80" s="19">
        <f t="shared" si="43"/>
        <v>0</v>
      </c>
      <c r="DL80" s="19">
        <f t="shared" si="43"/>
        <v>0</v>
      </c>
      <c r="DM80" s="19">
        <f t="shared" si="43"/>
        <v>0</v>
      </c>
      <c r="DN80" s="19">
        <f t="shared" si="43"/>
        <v>0</v>
      </c>
      <c r="DO80" s="19">
        <f t="shared" si="43"/>
        <v>0</v>
      </c>
      <c r="DP80" s="19">
        <f t="shared" si="43"/>
        <v>10</v>
      </c>
      <c r="DQ80" s="19">
        <f t="shared" si="43"/>
        <v>0</v>
      </c>
      <c r="DR80" s="19">
        <f t="shared" si="43"/>
        <v>0</v>
      </c>
      <c r="DS80" s="19">
        <f t="shared" si="43"/>
        <v>0</v>
      </c>
      <c r="DT80" s="19">
        <f t="shared" si="43"/>
        <v>0</v>
      </c>
      <c r="DU80" s="19">
        <f t="shared" si="43"/>
        <v>18</v>
      </c>
      <c r="DV80" s="19">
        <f t="shared" si="43"/>
        <v>0</v>
      </c>
      <c r="DW80" s="19">
        <f t="shared" si="43"/>
        <v>9</v>
      </c>
      <c r="DX80" s="19">
        <f t="shared" si="43"/>
        <v>28</v>
      </c>
      <c r="DY80" s="19">
        <f t="shared" si="43"/>
        <v>342</v>
      </c>
      <c r="DZ80" s="19">
        <f t="shared" si="43"/>
        <v>0</v>
      </c>
      <c r="EA80" s="19">
        <f t="shared" si="43"/>
        <v>0</v>
      </c>
      <c r="EB80" s="19">
        <f t="shared" si="43"/>
        <v>0</v>
      </c>
      <c r="EC80" s="19">
        <f t="shared" si="43"/>
        <v>0</v>
      </c>
      <c r="ED80" s="19">
        <f t="shared" ref="ED80:FP80" si="44">ED81+ED84+ED87+ED89</f>
        <v>0</v>
      </c>
      <c r="EE80" s="19">
        <f t="shared" si="44"/>
        <v>0</v>
      </c>
      <c r="EF80" s="19">
        <f t="shared" si="44"/>
        <v>0</v>
      </c>
      <c r="EG80" s="19">
        <f t="shared" si="44"/>
        <v>0</v>
      </c>
      <c r="EH80" s="19">
        <f t="shared" si="44"/>
        <v>0</v>
      </c>
      <c r="EI80" s="19">
        <f t="shared" si="44"/>
        <v>0</v>
      </c>
      <c r="EJ80" s="19">
        <f t="shared" si="44"/>
        <v>5</v>
      </c>
      <c r="EK80" s="19">
        <f t="shared" si="44"/>
        <v>190</v>
      </c>
      <c r="EL80" s="19">
        <f t="shared" si="44"/>
        <v>0</v>
      </c>
      <c r="EM80" s="19">
        <f t="shared" si="44"/>
        <v>0</v>
      </c>
      <c r="EN80" s="19">
        <f t="shared" si="44"/>
        <v>0</v>
      </c>
      <c r="EO80" s="19">
        <f t="shared" si="44"/>
        <v>0</v>
      </c>
      <c r="EP80" s="19">
        <f t="shared" si="44"/>
        <v>0</v>
      </c>
      <c r="EQ80" s="19">
        <f t="shared" si="44"/>
        <v>190</v>
      </c>
      <c r="ER80" s="19">
        <f t="shared" si="44"/>
        <v>0</v>
      </c>
      <c r="ES80" s="19">
        <f t="shared" si="44"/>
        <v>0</v>
      </c>
      <c r="ET80" s="19">
        <f t="shared" si="44"/>
        <v>0</v>
      </c>
      <c r="EU80" s="19">
        <f t="shared" si="44"/>
        <v>0</v>
      </c>
      <c r="EV80" s="19">
        <f t="shared" si="44"/>
        <v>0</v>
      </c>
      <c r="EW80" s="19">
        <f t="shared" si="44"/>
        <v>0</v>
      </c>
      <c r="EX80" s="19">
        <f t="shared" si="44"/>
        <v>0</v>
      </c>
      <c r="EY80" s="19">
        <f t="shared" si="44"/>
        <v>0</v>
      </c>
      <c r="EZ80" s="19">
        <f t="shared" si="44"/>
        <v>0</v>
      </c>
      <c r="FA80" s="19">
        <f t="shared" si="44"/>
        <v>0</v>
      </c>
      <c r="FB80" s="19">
        <f t="shared" si="44"/>
        <v>0</v>
      </c>
      <c r="FC80" s="19">
        <f t="shared" si="44"/>
        <v>0</v>
      </c>
      <c r="FD80" s="19">
        <f t="shared" si="44"/>
        <v>5</v>
      </c>
      <c r="FE80" s="19">
        <f t="shared" si="44"/>
        <v>0</v>
      </c>
      <c r="FF80" s="19">
        <f t="shared" si="44"/>
        <v>190</v>
      </c>
      <c r="FG80" s="19">
        <f t="shared" si="44"/>
        <v>0</v>
      </c>
      <c r="FH80" s="19">
        <f t="shared" si="44"/>
        <v>0</v>
      </c>
      <c r="FI80" s="19">
        <f t="shared" si="44"/>
        <v>0</v>
      </c>
      <c r="FJ80" s="19">
        <f t="shared" si="44"/>
        <v>0</v>
      </c>
      <c r="FK80" s="19">
        <f t="shared" si="44"/>
        <v>0</v>
      </c>
      <c r="FL80" s="19">
        <f t="shared" si="44"/>
        <v>0</v>
      </c>
      <c r="FM80" s="19">
        <f t="shared" si="44"/>
        <v>0</v>
      </c>
      <c r="FN80" s="19">
        <f t="shared" si="44"/>
        <v>0</v>
      </c>
      <c r="FO80" s="19">
        <f t="shared" si="44"/>
        <v>0</v>
      </c>
      <c r="FP80" s="19">
        <f t="shared" si="44"/>
        <v>0</v>
      </c>
      <c r="FQ80" s="26"/>
      <c r="FR80" s="41"/>
    </row>
    <row r="81" spans="1:174" ht="12.75" customHeight="1" x14ac:dyDescent="0.2">
      <c r="A81" s="10"/>
      <c r="B81" s="82" t="s">
        <v>39</v>
      </c>
      <c r="C81" s="83"/>
      <c r="D81" s="19"/>
      <c r="E81" s="19">
        <f>E82+E83</f>
        <v>17</v>
      </c>
      <c r="F81" s="19">
        <f t="shared" ref="F81:BQ81" si="45">F82+F83</f>
        <v>646</v>
      </c>
      <c r="G81" s="19">
        <f t="shared" si="45"/>
        <v>78</v>
      </c>
      <c r="H81" s="19">
        <f t="shared" si="45"/>
        <v>3</v>
      </c>
      <c r="I81" s="19">
        <f t="shared" si="45"/>
        <v>114</v>
      </c>
      <c r="J81" s="19">
        <f t="shared" si="45"/>
        <v>18</v>
      </c>
      <c r="K81" s="19">
        <f t="shared" si="45"/>
        <v>0</v>
      </c>
      <c r="L81" s="19">
        <f t="shared" si="45"/>
        <v>18</v>
      </c>
      <c r="M81" s="19">
        <f t="shared" si="45"/>
        <v>0</v>
      </c>
      <c r="N81" s="19">
        <f t="shared" si="45"/>
        <v>0</v>
      </c>
      <c r="O81" s="19">
        <f t="shared" si="45"/>
        <v>96</v>
      </c>
      <c r="P81" s="19">
        <f t="shared" si="45"/>
        <v>0</v>
      </c>
      <c r="Q81" s="19">
        <f t="shared" si="45"/>
        <v>0</v>
      </c>
      <c r="R81" s="19">
        <f t="shared" si="45"/>
        <v>0</v>
      </c>
      <c r="S81" s="19">
        <f t="shared" si="45"/>
        <v>0</v>
      </c>
      <c r="T81" s="19">
        <f t="shared" si="45"/>
        <v>0</v>
      </c>
      <c r="U81" s="19">
        <f t="shared" si="45"/>
        <v>0</v>
      </c>
      <c r="V81" s="19">
        <f t="shared" si="45"/>
        <v>0</v>
      </c>
      <c r="W81" s="19">
        <f t="shared" si="45"/>
        <v>0</v>
      </c>
      <c r="X81" s="19">
        <f t="shared" si="45"/>
        <v>0</v>
      </c>
      <c r="Y81" s="19">
        <f t="shared" si="45"/>
        <v>0</v>
      </c>
      <c r="Z81" s="19">
        <f t="shared" si="45"/>
        <v>10</v>
      </c>
      <c r="AA81" s="19">
        <f t="shared" si="45"/>
        <v>0</v>
      </c>
      <c r="AB81" s="19">
        <f t="shared" si="45"/>
        <v>0</v>
      </c>
      <c r="AC81" s="19">
        <f t="shared" si="45"/>
        <v>0</v>
      </c>
      <c r="AD81" s="19">
        <f t="shared" si="45"/>
        <v>0</v>
      </c>
      <c r="AE81" s="19">
        <f t="shared" si="45"/>
        <v>8</v>
      </c>
      <c r="AF81" s="19">
        <v>0</v>
      </c>
      <c r="AG81" s="19">
        <f t="shared" si="45"/>
        <v>3</v>
      </c>
      <c r="AH81" s="19">
        <f t="shared" si="45"/>
        <v>18</v>
      </c>
      <c r="AI81" s="19">
        <f t="shared" si="45"/>
        <v>114</v>
      </c>
      <c r="AJ81" s="19">
        <f t="shared" si="45"/>
        <v>0</v>
      </c>
      <c r="AK81" s="19">
        <f t="shared" si="45"/>
        <v>0</v>
      </c>
      <c r="AL81" s="19">
        <f t="shared" si="45"/>
        <v>0</v>
      </c>
      <c r="AM81" s="19">
        <f t="shared" si="45"/>
        <v>0</v>
      </c>
      <c r="AN81" s="19">
        <f t="shared" si="45"/>
        <v>0</v>
      </c>
      <c r="AO81" s="19">
        <f t="shared" si="45"/>
        <v>3</v>
      </c>
      <c r="AP81" s="19">
        <f t="shared" si="45"/>
        <v>114</v>
      </c>
      <c r="AQ81" s="19">
        <f t="shared" si="45"/>
        <v>16</v>
      </c>
      <c r="AR81" s="19">
        <f t="shared" si="45"/>
        <v>0</v>
      </c>
      <c r="AS81" s="19">
        <f t="shared" si="45"/>
        <v>16</v>
      </c>
      <c r="AT81" s="19">
        <f t="shared" si="45"/>
        <v>0</v>
      </c>
      <c r="AU81" s="19">
        <f t="shared" si="45"/>
        <v>0</v>
      </c>
      <c r="AV81" s="19">
        <f t="shared" si="45"/>
        <v>98</v>
      </c>
      <c r="AW81" s="19">
        <f t="shared" si="45"/>
        <v>0</v>
      </c>
      <c r="AX81" s="19">
        <f t="shared" si="45"/>
        <v>0</v>
      </c>
      <c r="AY81" s="19">
        <f t="shared" si="45"/>
        <v>0</v>
      </c>
      <c r="AZ81" s="19">
        <f t="shared" si="45"/>
        <v>0</v>
      </c>
      <c r="BA81" s="19">
        <f t="shared" si="45"/>
        <v>0</v>
      </c>
      <c r="BB81" s="19">
        <f t="shared" si="45"/>
        <v>0</v>
      </c>
      <c r="BC81" s="19">
        <f t="shared" si="45"/>
        <v>0</v>
      </c>
      <c r="BD81" s="19">
        <f t="shared" si="45"/>
        <v>0</v>
      </c>
      <c r="BE81" s="19">
        <f t="shared" si="45"/>
        <v>0</v>
      </c>
      <c r="BF81" s="19">
        <f t="shared" si="45"/>
        <v>0</v>
      </c>
      <c r="BG81" s="19">
        <f t="shared" si="45"/>
        <v>0</v>
      </c>
      <c r="BH81" s="19">
        <f t="shared" si="45"/>
        <v>0</v>
      </c>
      <c r="BI81" s="19">
        <f t="shared" si="45"/>
        <v>0</v>
      </c>
      <c r="BJ81" s="19">
        <f t="shared" si="45"/>
        <v>0</v>
      </c>
      <c r="BK81" s="19">
        <f t="shared" si="45"/>
        <v>0</v>
      </c>
      <c r="BL81" s="19">
        <f t="shared" si="45"/>
        <v>0</v>
      </c>
      <c r="BM81" s="19">
        <f t="shared" si="45"/>
        <v>0</v>
      </c>
      <c r="BN81" s="19">
        <f t="shared" si="45"/>
        <v>0</v>
      </c>
      <c r="BO81" s="19">
        <f t="shared" si="45"/>
        <v>0</v>
      </c>
      <c r="BP81" s="19">
        <f t="shared" si="45"/>
        <v>0</v>
      </c>
      <c r="BQ81" s="19">
        <f t="shared" si="45"/>
        <v>16</v>
      </c>
      <c r="BR81" s="19">
        <v>0</v>
      </c>
      <c r="BS81" s="19">
        <f t="shared" ref="BS81:EC81" si="46">BS82+BS83</f>
        <v>3</v>
      </c>
      <c r="BT81" s="19">
        <f t="shared" si="46"/>
        <v>16</v>
      </c>
      <c r="BU81" s="19">
        <f t="shared" si="46"/>
        <v>114</v>
      </c>
      <c r="BV81" s="19">
        <f t="shared" si="46"/>
        <v>2</v>
      </c>
      <c r="BW81" s="19">
        <f t="shared" si="46"/>
        <v>76</v>
      </c>
      <c r="BX81" s="19">
        <f t="shared" si="46"/>
        <v>16</v>
      </c>
      <c r="BY81" s="19">
        <f t="shared" si="46"/>
        <v>0</v>
      </c>
      <c r="BZ81" s="19">
        <f t="shared" si="46"/>
        <v>16</v>
      </c>
      <c r="CA81" s="19">
        <f t="shared" si="46"/>
        <v>0</v>
      </c>
      <c r="CB81" s="19">
        <f t="shared" si="46"/>
        <v>0</v>
      </c>
      <c r="CC81" s="19">
        <f t="shared" si="46"/>
        <v>60</v>
      </c>
      <c r="CD81" s="19">
        <f t="shared" si="46"/>
        <v>0</v>
      </c>
      <c r="CE81" s="19">
        <f t="shared" si="46"/>
        <v>0</v>
      </c>
      <c r="CF81" s="19">
        <f t="shared" si="46"/>
        <v>0</v>
      </c>
      <c r="CG81" s="19">
        <f t="shared" si="46"/>
        <v>0</v>
      </c>
      <c r="CH81" s="19">
        <f t="shared" si="46"/>
        <v>0</v>
      </c>
      <c r="CI81" s="19">
        <f t="shared" si="46"/>
        <v>0</v>
      </c>
      <c r="CJ81" s="19">
        <f t="shared" si="46"/>
        <v>0</v>
      </c>
      <c r="CK81" s="19">
        <f t="shared" si="46"/>
        <v>0</v>
      </c>
      <c r="CL81" s="19">
        <f t="shared" si="46"/>
        <v>0</v>
      </c>
      <c r="CM81" s="19">
        <f t="shared" si="46"/>
        <v>0</v>
      </c>
      <c r="CN81" s="19">
        <f t="shared" si="46"/>
        <v>0</v>
      </c>
      <c r="CO81" s="19">
        <f t="shared" si="46"/>
        <v>0</v>
      </c>
      <c r="CP81" s="19">
        <f t="shared" si="46"/>
        <v>0</v>
      </c>
      <c r="CQ81" s="19">
        <f t="shared" si="46"/>
        <v>0</v>
      </c>
      <c r="CR81" s="19">
        <f t="shared" si="46"/>
        <v>0</v>
      </c>
      <c r="CS81" s="19">
        <f t="shared" si="46"/>
        <v>16</v>
      </c>
      <c r="CT81" s="19">
        <v>0</v>
      </c>
      <c r="CU81" s="19">
        <f t="shared" si="46"/>
        <v>2</v>
      </c>
      <c r="CV81" s="19">
        <f t="shared" si="46"/>
        <v>16</v>
      </c>
      <c r="CW81" s="19">
        <f t="shared" si="46"/>
        <v>76</v>
      </c>
      <c r="CX81" s="19">
        <f t="shared" si="46"/>
        <v>0</v>
      </c>
      <c r="CY81" s="19">
        <f t="shared" si="46"/>
        <v>0</v>
      </c>
      <c r="CZ81" s="19">
        <f t="shared" si="46"/>
        <v>0</v>
      </c>
      <c r="DA81" s="19">
        <f t="shared" si="46"/>
        <v>0</v>
      </c>
      <c r="DB81" s="19">
        <f t="shared" si="46"/>
        <v>0</v>
      </c>
      <c r="DC81" s="19">
        <f t="shared" si="46"/>
        <v>9</v>
      </c>
      <c r="DD81" s="19">
        <f t="shared" si="46"/>
        <v>342</v>
      </c>
      <c r="DE81" s="19">
        <f t="shared" si="46"/>
        <v>28</v>
      </c>
      <c r="DF81" s="19">
        <f t="shared" si="46"/>
        <v>0</v>
      </c>
      <c r="DG81" s="19">
        <f t="shared" si="46"/>
        <v>28</v>
      </c>
      <c r="DH81" s="19">
        <f t="shared" si="46"/>
        <v>0</v>
      </c>
      <c r="DI81" s="19">
        <f t="shared" si="46"/>
        <v>0</v>
      </c>
      <c r="DJ81" s="19">
        <f t="shared" si="46"/>
        <v>314</v>
      </c>
      <c r="DK81" s="19">
        <f t="shared" si="46"/>
        <v>0</v>
      </c>
      <c r="DL81" s="19">
        <f t="shared" si="46"/>
        <v>0</v>
      </c>
      <c r="DM81" s="19">
        <f t="shared" si="46"/>
        <v>0</v>
      </c>
      <c r="DN81" s="19">
        <f t="shared" si="46"/>
        <v>0</v>
      </c>
      <c r="DO81" s="19">
        <f t="shared" si="46"/>
        <v>0</v>
      </c>
      <c r="DP81" s="19">
        <f t="shared" si="46"/>
        <v>10</v>
      </c>
      <c r="DQ81" s="19">
        <f t="shared" si="46"/>
        <v>0</v>
      </c>
      <c r="DR81" s="19">
        <f t="shared" si="46"/>
        <v>0</v>
      </c>
      <c r="DS81" s="19">
        <f t="shared" si="46"/>
        <v>0</v>
      </c>
      <c r="DT81" s="19">
        <f t="shared" si="46"/>
        <v>0</v>
      </c>
      <c r="DU81" s="19">
        <f t="shared" si="46"/>
        <v>18</v>
      </c>
      <c r="DV81" s="19">
        <v>0</v>
      </c>
      <c r="DW81" s="19">
        <f t="shared" si="46"/>
        <v>9</v>
      </c>
      <c r="DX81" s="19">
        <f t="shared" si="46"/>
        <v>28</v>
      </c>
      <c r="DY81" s="19">
        <f t="shared" si="46"/>
        <v>342</v>
      </c>
      <c r="DZ81" s="19">
        <f t="shared" si="46"/>
        <v>0</v>
      </c>
      <c r="EA81" s="19">
        <f t="shared" si="46"/>
        <v>0</v>
      </c>
      <c r="EB81" s="19">
        <f t="shared" si="46"/>
        <v>0</v>
      </c>
      <c r="EC81" s="19">
        <f t="shared" si="46"/>
        <v>0</v>
      </c>
      <c r="ED81" s="19">
        <f t="shared" ref="ED81:FP81" si="47">ED82+ED83</f>
        <v>0</v>
      </c>
      <c r="EE81" s="19">
        <f t="shared" si="47"/>
        <v>0</v>
      </c>
      <c r="EF81" s="19">
        <f t="shared" si="47"/>
        <v>0</v>
      </c>
      <c r="EG81" s="19">
        <f t="shared" si="47"/>
        <v>0</v>
      </c>
      <c r="EH81" s="19">
        <f t="shared" si="47"/>
        <v>0</v>
      </c>
      <c r="EI81" s="19">
        <f t="shared" si="47"/>
        <v>0</v>
      </c>
      <c r="EJ81" s="19">
        <f t="shared" si="47"/>
        <v>0</v>
      </c>
      <c r="EK81" s="19">
        <f t="shared" si="47"/>
        <v>0</v>
      </c>
      <c r="EL81" s="19">
        <f t="shared" si="47"/>
        <v>0</v>
      </c>
      <c r="EM81" s="19">
        <f t="shared" si="47"/>
        <v>0</v>
      </c>
      <c r="EN81" s="19">
        <f t="shared" si="47"/>
        <v>0</v>
      </c>
      <c r="EO81" s="19">
        <f t="shared" si="47"/>
        <v>0</v>
      </c>
      <c r="EP81" s="19">
        <f t="shared" si="47"/>
        <v>0</v>
      </c>
      <c r="EQ81" s="19">
        <f t="shared" si="47"/>
        <v>0</v>
      </c>
      <c r="ER81" s="19">
        <f t="shared" si="47"/>
        <v>0</v>
      </c>
      <c r="ES81" s="19">
        <f t="shared" si="47"/>
        <v>0</v>
      </c>
      <c r="ET81" s="19">
        <f t="shared" si="47"/>
        <v>0</v>
      </c>
      <c r="EU81" s="19">
        <f t="shared" si="47"/>
        <v>0</v>
      </c>
      <c r="EV81" s="19">
        <f t="shared" si="47"/>
        <v>0</v>
      </c>
      <c r="EW81" s="19">
        <f t="shared" si="47"/>
        <v>0</v>
      </c>
      <c r="EX81" s="19">
        <f t="shared" si="47"/>
        <v>0</v>
      </c>
      <c r="EY81" s="19">
        <f t="shared" si="47"/>
        <v>0</v>
      </c>
      <c r="EZ81" s="19">
        <f t="shared" si="47"/>
        <v>0</v>
      </c>
      <c r="FA81" s="19">
        <f t="shared" si="47"/>
        <v>0</v>
      </c>
      <c r="FB81" s="19">
        <f t="shared" si="47"/>
        <v>0</v>
      </c>
      <c r="FC81" s="19">
        <f t="shared" si="47"/>
        <v>0</v>
      </c>
      <c r="FD81" s="19">
        <f t="shared" si="47"/>
        <v>0</v>
      </c>
      <c r="FE81" s="19">
        <f t="shared" si="47"/>
        <v>0</v>
      </c>
      <c r="FF81" s="19">
        <f t="shared" si="47"/>
        <v>0</v>
      </c>
      <c r="FG81" s="19">
        <f t="shared" si="47"/>
        <v>0</v>
      </c>
      <c r="FH81" s="19">
        <f t="shared" si="47"/>
        <v>0</v>
      </c>
      <c r="FI81" s="19">
        <f t="shared" si="47"/>
        <v>0</v>
      </c>
      <c r="FJ81" s="19">
        <f t="shared" si="47"/>
        <v>0</v>
      </c>
      <c r="FK81" s="19">
        <f t="shared" si="47"/>
        <v>0</v>
      </c>
      <c r="FL81" s="19">
        <f t="shared" si="47"/>
        <v>0</v>
      </c>
      <c r="FM81" s="19">
        <f t="shared" si="47"/>
        <v>0</v>
      </c>
      <c r="FN81" s="19">
        <f t="shared" si="47"/>
        <v>0</v>
      </c>
      <c r="FO81" s="19">
        <f t="shared" si="47"/>
        <v>0</v>
      </c>
      <c r="FP81" s="19">
        <f t="shared" si="47"/>
        <v>0</v>
      </c>
      <c r="FQ81" s="26"/>
      <c r="FR81" s="41"/>
    </row>
    <row r="82" spans="1:174" ht="40.5" customHeight="1" x14ac:dyDescent="0.2">
      <c r="A82" s="12">
        <v>1</v>
      </c>
      <c r="B82" s="17" t="s">
        <v>197</v>
      </c>
      <c r="C82" s="14" t="s">
        <v>36</v>
      </c>
      <c r="D82" s="20">
        <v>0</v>
      </c>
      <c r="E82" s="20">
        <v>9</v>
      </c>
      <c r="F82" s="20">
        <v>342</v>
      </c>
      <c r="G82" s="20">
        <v>36</v>
      </c>
      <c r="H82" s="20">
        <v>3</v>
      </c>
      <c r="I82" s="20">
        <v>114</v>
      </c>
      <c r="J82" s="20">
        <v>18</v>
      </c>
      <c r="K82" s="20"/>
      <c r="L82" s="20">
        <v>18</v>
      </c>
      <c r="M82" s="20"/>
      <c r="N82" s="20"/>
      <c r="O82" s="20">
        <v>96</v>
      </c>
      <c r="P82" s="15"/>
      <c r="Q82" s="16"/>
      <c r="R82" s="16"/>
      <c r="S82" s="16"/>
      <c r="T82" s="15"/>
      <c r="U82" s="15"/>
      <c r="V82" s="15"/>
      <c r="W82" s="15"/>
      <c r="X82" s="15"/>
      <c r="Y82" s="15"/>
      <c r="Z82" s="15">
        <v>10</v>
      </c>
      <c r="AA82" s="15"/>
      <c r="AB82" s="15"/>
      <c r="AC82" s="15"/>
      <c r="AD82" s="15"/>
      <c r="AE82" s="15">
        <v>8</v>
      </c>
      <c r="AF82" s="15" t="s">
        <v>102</v>
      </c>
      <c r="AG82" s="15">
        <v>3</v>
      </c>
      <c r="AH82" s="15">
        <v>18</v>
      </c>
      <c r="AI82" s="15">
        <v>114</v>
      </c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6"/>
      <c r="AY82" s="16"/>
      <c r="AZ82" s="16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6"/>
      <c r="CE82" s="16"/>
      <c r="CF82" s="16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>
        <v>6</v>
      </c>
      <c r="DD82" s="15">
        <v>228</v>
      </c>
      <c r="DE82" s="15">
        <v>18</v>
      </c>
      <c r="DF82" s="15"/>
      <c r="DG82" s="15">
        <v>18</v>
      </c>
      <c r="DH82" s="15"/>
      <c r="DI82" s="15"/>
      <c r="DJ82" s="15">
        <v>210</v>
      </c>
      <c r="DK82" s="16"/>
      <c r="DL82" s="16"/>
      <c r="DM82" s="16"/>
      <c r="DN82" s="15"/>
      <c r="DO82" s="15"/>
      <c r="DP82" s="15">
        <v>10</v>
      </c>
      <c r="DQ82" s="15"/>
      <c r="DR82" s="15"/>
      <c r="DS82" s="15"/>
      <c r="DT82" s="15"/>
      <c r="DU82" s="15">
        <v>8</v>
      </c>
      <c r="DV82" s="15" t="s">
        <v>116</v>
      </c>
      <c r="DW82" s="15">
        <v>6</v>
      </c>
      <c r="DX82" s="15">
        <v>18</v>
      </c>
      <c r="DY82" s="15">
        <v>228</v>
      </c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6"/>
      <c r="EP82" s="15"/>
      <c r="EQ82" s="15"/>
      <c r="ER82" s="15"/>
      <c r="ES82" s="16"/>
      <c r="ET82" s="16"/>
      <c r="EU82" s="16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6"/>
      <c r="FQ82" s="27" t="s">
        <v>102</v>
      </c>
      <c r="FR82" s="46" t="s">
        <v>182</v>
      </c>
    </row>
    <row r="83" spans="1:174" ht="25.5" customHeight="1" x14ac:dyDescent="0.2">
      <c r="A83" s="12">
        <v>2</v>
      </c>
      <c r="B83" s="17" t="s">
        <v>196</v>
      </c>
      <c r="C83" s="14" t="s">
        <v>36</v>
      </c>
      <c r="D83" s="20">
        <v>0</v>
      </c>
      <c r="E83" s="20">
        <v>8</v>
      </c>
      <c r="F83" s="20">
        <v>304</v>
      </c>
      <c r="G83" s="20">
        <v>42</v>
      </c>
      <c r="H83" s="20"/>
      <c r="I83" s="20"/>
      <c r="J83" s="20"/>
      <c r="K83" s="20"/>
      <c r="L83" s="20"/>
      <c r="M83" s="20"/>
      <c r="N83" s="20"/>
      <c r="O83" s="20"/>
      <c r="P83" s="15"/>
      <c r="Q83" s="16"/>
      <c r="R83" s="16"/>
      <c r="S83" s="16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>
        <v>3</v>
      </c>
      <c r="AP83" s="15">
        <v>114</v>
      </c>
      <c r="AQ83" s="15">
        <v>16</v>
      </c>
      <c r="AR83" s="15"/>
      <c r="AS83" s="15">
        <v>16</v>
      </c>
      <c r="AT83" s="15"/>
      <c r="AU83" s="15"/>
      <c r="AV83" s="15">
        <v>98</v>
      </c>
      <c r="AW83" s="15"/>
      <c r="AX83" s="16"/>
      <c r="AY83" s="16"/>
      <c r="AZ83" s="16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>
        <v>16</v>
      </c>
      <c r="BR83" s="15" t="s">
        <v>102</v>
      </c>
      <c r="BS83" s="15">
        <v>3</v>
      </c>
      <c r="BT83" s="15">
        <v>16</v>
      </c>
      <c r="BU83" s="15">
        <v>114</v>
      </c>
      <c r="BV83" s="15">
        <v>2</v>
      </c>
      <c r="BW83" s="15">
        <v>76</v>
      </c>
      <c r="BX83" s="15">
        <v>16</v>
      </c>
      <c r="BY83" s="15"/>
      <c r="BZ83" s="15">
        <v>16</v>
      </c>
      <c r="CA83" s="15"/>
      <c r="CB83" s="15"/>
      <c r="CC83" s="15">
        <v>60</v>
      </c>
      <c r="CD83" s="16"/>
      <c r="CE83" s="16"/>
      <c r="CF83" s="16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>
        <v>16</v>
      </c>
      <c r="CT83" s="15" t="s">
        <v>102</v>
      </c>
      <c r="CU83" s="15">
        <v>2</v>
      </c>
      <c r="CV83" s="15">
        <v>16</v>
      </c>
      <c r="CW83" s="15">
        <v>76</v>
      </c>
      <c r="CX83" s="15"/>
      <c r="CY83" s="15"/>
      <c r="CZ83" s="15"/>
      <c r="DA83" s="15"/>
      <c r="DB83" s="15"/>
      <c r="DC83" s="15">
        <v>3</v>
      </c>
      <c r="DD83" s="15">
        <v>114</v>
      </c>
      <c r="DE83" s="15">
        <v>10</v>
      </c>
      <c r="DF83" s="15"/>
      <c r="DG83" s="15">
        <v>10</v>
      </c>
      <c r="DH83" s="15"/>
      <c r="DI83" s="15"/>
      <c r="DJ83" s="15">
        <v>104</v>
      </c>
      <c r="DK83" s="16"/>
      <c r="DL83" s="16"/>
      <c r="DM83" s="16"/>
      <c r="DN83" s="15"/>
      <c r="DO83" s="15"/>
      <c r="DP83" s="15"/>
      <c r="DQ83" s="15"/>
      <c r="DR83" s="15"/>
      <c r="DS83" s="15"/>
      <c r="DT83" s="15"/>
      <c r="DU83" s="15">
        <v>10</v>
      </c>
      <c r="DV83" s="15" t="s">
        <v>116</v>
      </c>
      <c r="DW83" s="15">
        <v>3</v>
      </c>
      <c r="DX83" s="15">
        <v>10</v>
      </c>
      <c r="DY83" s="15">
        <v>114</v>
      </c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6"/>
      <c r="EP83" s="15"/>
      <c r="EQ83" s="15"/>
      <c r="ER83" s="15"/>
      <c r="ES83" s="16"/>
      <c r="ET83" s="16"/>
      <c r="EU83" s="16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6"/>
      <c r="FQ83" s="27" t="s">
        <v>102</v>
      </c>
      <c r="FR83" s="27" t="s">
        <v>183</v>
      </c>
    </row>
    <row r="84" spans="1:174" ht="12.75" customHeight="1" x14ac:dyDescent="0.2">
      <c r="A84" s="10"/>
      <c r="B84" s="82" t="s">
        <v>44</v>
      </c>
      <c r="C84" s="83"/>
      <c r="D84" s="19"/>
      <c r="E84" s="19">
        <f>E85+E86</f>
        <v>10</v>
      </c>
      <c r="F84" s="19">
        <f t="shared" ref="F84:BQ84" si="48">F85+F86</f>
        <v>380</v>
      </c>
      <c r="G84" s="19">
        <f t="shared" si="48"/>
        <v>0</v>
      </c>
      <c r="H84" s="19">
        <f t="shared" si="48"/>
        <v>0</v>
      </c>
      <c r="I84" s="19">
        <f t="shared" si="48"/>
        <v>0</v>
      </c>
      <c r="J84" s="19">
        <f t="shared" si="48"/>
        <v>0</v>
      </c>
      <c r="K84" s="19">
        <f t="shared" si="48"/>
        <v>0</v>
      </c>
      <c r="L84" s="19">
        <f t="shared" si="48"/>
        <v>0</v>
      </c>
      <c r="M84" s="19">
        <f t="shared" si="48"/>
        <v>0</v>
      </c>
      <c r="N84" s="19">
        <f t="shared" si="48"/>
        <v>0</v>
      </c>
      <c r="O84" s="19">
        <f t="shared" si="48"/>
        <v>0</v>
      </c>
      <c r="P84" s="19">
        <f t="shared" si="48"/>
        <v>0</v>
      </c>
      <c r="Q84" s="19">
        <f t="shared" si="48"/>
        <v>0</v>
      </c>
      <c r="R84" s="19">
        <f t="shared" si="48"/>
        <v>0</v>
      </c>
      <c r="S84" s="19">
        <f t="shared" si="48"/>
        <v>0</v>
      </c>
      <c r="T84" s="19">
        <f t="shared" si="48"/>
        <v>0</v>
      </c>
      <c r="U84" s="19">
        <f t="shared" si="48"/>
        <v>0</v>
      </c>
      <c r="V84" s="19">
        <f t="shared" si="48"/>
        <v>0</v>
      </c>
      <c r="W84" s="19">
        <f t="shared" si="48"/>
        <v>0</v>
      </c>
      <c r="X84" s="19">
        <f t="shared" si="48"/>
        <v>0</v>
      </c>
      <c r="Y84" s="19">
        <f t="shared" si="48"/>
        <v>0</v>
      </c>
      <c r="Z84" s="19">
        <f t="shared" si="48"/>
        <v>0</v>
      </c>
      <c r="AA84" s="19">
        <f t="shared" si="48"/>
        <v>0</v>
      </c>
      <c r="AB84" s="19">
        <f t="shared" si="48"/>
        <v>0</v>
      </c>
      <c r="AC84" s="19">
        <f t="shared" si="48"/>
        <v>0</v>
      </c>
      <c r="AD84" s="19">
        <f t="shared" si="48"/>
        <v>0</v>
      </c>
      <c r="AE84" s="19">
        <f t="shared" si="48"/>
        <v>0</v>
      </c>
      <c r="AF84" s="19">
        <f t="shared" si="48"/>
        <v>0</v>
      </c>
      <c r="AG84" s="19">
        <f t="shared" si="48"/>
        <v>0</v>
      </c>
      <c r="AH84" s="19">
        <f t="shared" si="48"/>
        <v>0</v>
      </c>
      <c r="AI84" s="19">
        <f t="shared" si="48"/>
        <v>0</v>
      </c>
      <c r="AJ84" s="19">
        <f t="shared" si="48"/>
        <v>0</v>
      </c>
      <c r="AK84" s="19">
        <f t="shared" si="48"/>
        <v>0</v>
      </c>
      <c r="AL84" s="19">
        <f t="shared" si="48"/>
        <v>0</v>
      </c>
      <c r="AM84" s="19">
        <f t="shared" si="48"/>
        <v>0</v>
      </c>
      <c r="AN84" s="19">
        <f t="shared" si="48"/>
        <v>0</v>
      </c>
      <c r="AO84" s="19">
        <f t="shared" si="48"/>
        <v>5</v>
      </c>
      <c r="AP84" s="19">
        <f t="shared" si="48"/>
        <v>190</v>
      </c>
      <c r="AQ84" s="19">
        <f t="shared" si="48"/>
        <v>0</v>
      </c>
      <c r="AR84" s="19">
        <f t="shared" si="48"/>
        <v>0</v>
      </c>
      <c r="AS84" s="19">
        <f t="shared" si="48"/>
        <v>0</v>
      </c>
      <c r="AT84" s="19">
        <f t="shared" si="48"/>
        <v>0</v>
      </c>
      <c r="AU84" s="19">
        <f t="shared" si="48"/>
        <v>0</v>
      </c>
      <c r="AV84" s="19">
        <f t="shared" si="48"/>
        <v>0</v>
      </c>
      <c r="AW84" s="19">
        <f t="shared" si="48"/>
        <v>0</v>
      </c>
      <c r="AX84" s="19">
        <f t="shared" si="48"/>
        <v>0</v>
      </c>
      <c r="AY84" s="19">
        <f t="shared" si="48"/>
        <v>0</v>
      </c>
      <c r="AZ84" s="19">
        <f t="shared" si="48"/>
        <v>0</v>
      </c>
      <c r="BA84" s="19">
        <f t="shared" si="48"/>
        <v>0</v>
      </c>
      <c r="BB84" s="19">
        <f t="shared" si="48"/>
        <v>0</v>
      </c>
      <c r="BC84" s="19">
        <f t="shared" si="48"/>
        <v>0</v>
      </c>
      <c r="BD84" s="19">
        <f t="shared" si="48"/>
        <v>0</v>
      </c>
      <c r="BE84" s="19">
        <f t="shared" si="48"/>
        <v>0</v>
      </c>
      <c r="BF84" s="19">
        <f t="shared" si="48"/>
        <v>0</v>
      </c>
      <c r="BG84" s="19">
        <f t="shared" si="48"/>
        <v>0</v>
      </c>
      <c r="BH84" s="19">
        <f t="shared" si="48"/>
        <v>0</v>
      </c>
      <c r="BI84" s="19">
        <f t="shared" si="48"/>
        <v>0</v>
      </c>
      <c r="BJ84" s="19">
        <f t="shared" si="48"/>
        <v>0</v>
      </c>
      <c r="BK84" s="19">
        <f t="shared" si="48"/>
        <v>0</v>
      </c>
      <c r="BL84" s="19">
        <f t="shared" si="48"/>
        <v>0</v>
      </c>
      <c r="BM84" s="19">
        <v>0</v>
      </c>
      <c r="BN84" s="19">
        <f t="shared" si="48"/>
        <v>5</v>
      </c>
      <c r="BO84" s="19">
        <f t="shared" si="48"/>
        <v>0</v>
      </c>
      <c r="BP84" s="19">
        <f t="shared" si="48"/>
        <v>190</v>
      </c>
      <c r="BQ84" s="19">
        <f t="shared" si="48"/>
        <v>0</v>
      </c>
      <c r="BR84" s="19">
        <f t="shared" ref="BR84:EC84" si="49">BR85+BR86</f>
        <v>0</v>
      </c>
      <c r="BS84" s="19">
        <f t="shared" si="49"/>
        <v>0</v>
      </c>
      <c r="BT84" s="19">
        <f t="shared" si="49"/>
        <v>0</v>
      </c>
      <c r="BU84" s="19">
        <f t="shared" si="49"/>
        <v>0</v>
      </c>
      <c r="BV84" s="19">
        <f t="shared" si="49"/>
        <v>5</v>
      </c>
      <c r="BW84" s="19">
        <f t="shared" si="49"/>
        <v>190</v>
      </c>
      <c r="BX84" s="19">
        <f t="shared" si="49"/>
        <v>0</v>
      </c>
      <c r="BY84" s="19">
        <f t="shared" si="49"/>
        <v>0</v>
      </c>
      <c r="BZ84" s="19">
        <f t="shared" si="49"/>
        <v>0</v>
      </c>
      <c r="CA84" s="19">
        <f t="shared" si="49"/>
        <v>0</v>
      </c>
      <c r="CB84" s="19">
        <f t="shared" si="49"/>
        <v>0</v>
      </c>
      <c r="CC84" s="19">
        <f t="shared" si="49"/>
        <v>0</v>
      </c>
      <c r="CD84" s="19">
        <f t="shared" si="49"/>
        <v>0</v>
      </c>
      <c r="CE84" s="19">
        <f t="shared" si="49"/>
        <v>0</v>
      </c>
      <c r="CF84" s="19">
        <f t="shared" si="49"/>
        <v>0</v>
      </c>
      <c r="CG84" s="19">
        <f t="shared" si="49"/>
        <v>0</v>
      </c>
      <c r="CH84" s="19">
        <f t="shared" si="49"/>
        <v>0</v>
      </c>
      <c r="CI84" s="19">
        <f t="shared" si="49"/>
        <v>0</v>
      </c>
      <c r="CJ84" s="19">
        <f t="shared" si="49"/>
        <v>0</v>
      </c>
      <c r="CK84" s="19">
        <f t="shared" si="49"/>
        <v>0</v>
      </c>
      <c r="CL84" s="19">
        <f t="shared" si="49"/>
        <v>0</v>
      </c>
      <c r="CM84" s="19">
        <f t="shared" si="49"/>
        <v>0</v>
      </c>
      <c r="CN84" s="19">
        <f t="shared" si="49"/>
        <v>0</v>
      </c>
      <c r="CO84" s="19">
        <f t="shared" si="49"/>
        <v>0</v>
      </c>
      <c r="CP84" s="19">
        <f t="shared" si="49"/>
        <v>0</v>
      </c>
      <c r="CQ84" s="19">
        <f t="shared" si="49"/>
        <v>0</v>
      </c>
      <c r="CR84" s="19">
        <f t="shared" si="49"/>
        <v>0</v>
      </c>
      <c r="CS84" s="19">
        <f t="shared" si="49"/>
        <v>0</v>
      </c>
      <c r="CT84" s="19">
        <v>0</v>
      </c>
      <c r="CU84" s="19">
        <f t="shared" si="49"/>
        <v>5</v>
      </c>
      <c r="CV84" s="19">
        <f t="shared" si="49"/>
        <v>0</v>
      </c>
      <c r="CW84" s="19">
        <f t="shared" si="49"/>
        <v>190</v>
      </c>
      <c r="CX84" s="19">
        <f t="shared" si="49"/>
        <v>0</v>
      </c>
      <c r="CY84" s="19">
        <f t="shared" si="49"/>
        <v>0</v>
      </c>
      <c r="CZ84" s="19">
        <f t="shared" si="49"/>
        <v>0</v>
      </c>
      <c r="DA84" s="19">
        <f t="shared" si="49"/>
        <v>0</v>
      </c>
      <c r="DB84" s="19">
        <f t="shared" si="49"/>
        <v>0</v>
      </c>
      <c r="DC84" s="19">
        <f t="shared" si="49"/>
        <v>0</v>
      </c>
      <c r="DD84" s="19">
        <f t="shared" si="49"/>
        <v>0</v>
      </c>
      <c r="DE84" s="19">
        <f t="shared" si="49"/>
        <v>0</v>
      </c>
      <c r="DF84" s="19">
        <f t="shared" si="49"/>
        <v>0</v>
      </c>
      <c r="DG84" s="19">
        <f t="shared" si="49"/>
        <v>0</v>
      </c>
      <c r="DH84" s="19">
        <f t="shared" si="49"/>
        <v>0</v>
      </c>
      <c r="DI84" s="19">
        <f t="shared" si="49"/>
        <v>0</v>
      </c>
      <c r="DJ84" s="19">
        <f t="shared" si="49"/>
        <v>0</v>
      </c>
      <c r="DK84" s="19">
        <f t="shared" si="49"/>
        <v>0</v>
      </c>
      <c r="DL84" s="19">
        <f t="shared" si="49"/>
        <v>0</v>
      </c>
      <c r="DM84" s="19">
        <f t="shared" si="49"/>
        <v>0</v>
      </c>
      <c r="DN84" s="19">
        <f t="shared" si="49"/>
        <v>0</v>
      </c>
      <c r="DO84" s="19">
        <f t="shared" si="49"/>
        <v>0</v>
      </c>
      <c r="DP84" s="19">
        <f t="shared" si="49"/>
        <v>0</v>
      </c>
      <c r="DQ84" s="19">
        <f t="shared" si="49"/>
        <v>0</v>
      </c>
      <c r="DR84" s="19">
        <f t="shared" si="49"/>
        <v>0</v>
      </c>
      <c r="DS84" s="19">
        <f t="shared" si="49"/>
        <v>0</v>
      </c>
      <c r="DT84" s="19">
        <f t="shared" si="49"/>
        <v>0</v>
      </c>
      <c r="DU84" s="19">
        <f t="shared" si="49"/>
        <v>0</v>
      </c>
      <c r="DV84" s="19">
        <f t="shared" si="49"/>
        <v>0</v>
      </c>
      <c r="DW84" s="19">
        <f t="shared" si="49"/>
        <v>0</v>
      </c>
      <c r="DX84" s="19">
        <f t="shared" si="49"/>
        <v>0</v>
      </c>
      <c r="DY84" s="19">
        <f t="shared" si="49"/>
        <v>0</v>
      </c>
      <c r="DZ84" s="19">
        <f t="shared" si="49"/>
        <v>0</v>
      </c>
      <c r="EA84" s="19">
        <f t="shared" si="49"/>
        <v>0</v>
      </c>
      <c r="EB84" s="19">
        <f t="shared" si="49"/>
        <v>0</v>
      </c>
      <c r="EC84" s="19">
        <f t="shared" si="49"/>
        <v>0</v>
      </c>
      <c r="ED84" s="19">
        <f t="shared" ref="ED84:FP84" si="50">ED85+ED86</f>
        <v>0</v>
      </c>
      <c r="EE84" s="19">
        <f t="shared" si="50"/>
        <v>0</v>
      </c>
      <c r="EF84" s="19">
        <f t="shared" si="50"/>
        <v>0</v>
      </c>
      <c r="EG84" s="19">
        <f t="shared" si="50"/>
        <v>0</v>
      </c>
      <c r="EH84" s="19">
        <f t="shared" si="50"/>
        <v>0</v>
      </c>
      <c r="EI84" s="19">
        <f t="shared" si="50"/>
        <v>0</v>
      </c>
      <c r="EJ84" s="19">
        <f t="shared" si="50"/>
        <v>0</v>
      </c>
      <c r="EK84" s="19">
        <f t="shared" si="50"/>
        <v>0</v>
      </c>
      <c r="EL84" s="19">
        <f t="shared" si="50"/>
        <v>0</v>
      </c>
      <c r="EM84" s="19">
        <f t="shared" si="50"/>
        <v>0</v>
      </c>
      <c r="EN84" s="19">
        <f t="shared" si="50"/>
        <v>0</v>
      </c>
      <c r="EO84" s="19">
        <f t="shared" si="50"/>
        <v>0</v>
      </c>
      <c r="EP84" s="19">
        <f t="shared" si="50"/>
        <v>0</v>
      </c>
      <c r="EQ84" s="19">
        <f t="shared" si="50"/>
        <v>0</v>
      </c>
      <c r="ER84" s="19">
        <f t="shared" si="50"/>
        <v>0</v>
      </c>
      <c r="ES84" s="19">
        <f t="shared" si="50"/>
        <v>0</v>
      </c>
      <c r="ET84" s="19">
        <f t="shared" si="50"/>
        <v>0</v>
      </c>
      <c r="EU84" s="19">
        <f t="shared" si="50"/>
        <v>0</v>
      </c>
      <c r="EV84" s="19">
        <f t="shared" si="50"/>
        <v>0</v>
      </c>
      <c r="EW84" s="19">
        <f t="shared" si="50"/>
        <v>0</v>
      </c>
      <c r="EX84" s="19">
        <f t="shared" si="50"/>
        <v>0</v>
      </c>
      <c r="EY84" s="19">
        <f t="shared" si="50"/>
        <v>0</v>
      </c>
      <c r="EZ84" s="19">
        <f t="shared" si="50"/>
        <v>0</v>
      </c>
      <c r="FA84" s="19">
        <f t="shared" si="50"/>
        <v>0</v>
      </c>
      <c r="FB84" s="19">
        <f t="shared" si="50"/>
        <v>0</v>
      </c>
      <c r="FC84" s="19">
        <f t="shared" si="50"/>
        <v>0</v>
      </c>
      <c r="FD84" s="19">
        <f t="shared" si="50"/>
        <v>0</v>
      </c>
      <c r="FE84" s="19">
        <f t="shared" si="50"/>
        <v>0</v>
      </c>
      <c r="FF84" s="19">
        <f t="shared" si="50"/>
        <v>0</v>
      </c>
      <c r="FG84" s="19">
        <f t="shared" si="50"/>
        <v>0</v>
      </c>
      <c r="FH84" s="19">
        <f t="shared" si="50"/>
        <v>0</v>
      </c>
      <c r="FI84" s="19">
        <f t="shared" si="50"/>
        <v>0</v>
      </c>
      <c r="FJ84" s="19">
        <f t="shared" si="50"/>
        <v>0</v>
      </c>
      <c r="FK84" s="19">
        <f t="shared" si="50"/>
        <v>0</v>
      </c>
      <c r="FL84" s="19">
        <f t="shared" si="50"/>
        <v>0</v>
      </c>
      <c r="FM84" s="19">
        <f t="shared" si="50"/>
        <v>0</v>
      </c>
      <c r="FN84" s="19">
        <f t="shared" si="50"/>
        <v>0</v>
      </c>
      <c r="FO84" s="19">
        <f t="shared" si="50"/>
        <v>0</v>
      </c>
      <c r="FP84" s="19">
        <f t="shared" si="50"/>
        <v>0</v>
      </c>
      <c r="FQ84" s="26"/>
      <c r="FR84" s="41"/>
    </row>
    <row r="85" spans="1:174" ht="25.5" customHeight="1" x14ac:dyDescent="0.2">
      <c r="A85" s="12">
        <v>1</v>
      </c>
      <c r="B85" s="17" t="s">
        <v>195</v>
      </c>
      <c r="C85" s="14" t="s">
        <v>36</v>
      </c>
      <c r="D85" s="20">
        <v>0</v>
      </c>
      <c r="E85" s="20">
        <v>5</v>
      </c>
      <c r="F85" s="20">
        <v>190</v>
      </c>
      <c r="G85" s="20">
        <v>0</v>
      </c>
      <c r="H85" s="20"/>
      <c r="I85" s="20"/>
      <c r="J85" s="20"/>
      <c r="K85" s="20"/>
      <c r="L85" s="20"/>
      <c r="M85" s="20"/>
      <c r="N85" s="20"/>
      <c r="O85" s="20"/>
      <c r="P85" s="15"/>
      <c r="Q85" s="16"/>
      <c r="R85" s="16"/>
      <c r="S85" s="16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>
        <v>5</v>
      </c>
      <c r="AP85" s="15">
        <v>190</v>
      </c>
      <c r="AQ85" s="15"/>
      <c r="AR85" s="15"/>
      <c r="AS85" s="15"/>
      <c r="AT85" s="15"/>
      <c r="AU85" s="15"/>
      <c r="AV85" s="15"/>
      <c r="AW85" s="15"/>
      <c r="AX85" s="16"/>
      <c r="AY85" s="16"/>
      <c r="AZ85" s="16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 t="s">
        <v>116</v>
      </c>
      <c r="BN85" s="15">
        <v>5</v>
      </c>
      <c r="BO85" s="15"/>
      <c r="BP85" s="15">
        <v>190</v>
      </c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6"/>
      <c r="CE85" s="16"/>
      <c r="CF85" s="16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6"/>
      <c r="DL85" s="16"/>
      <c r="DM85" s="16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6"/>
      <c r="EP85" s="15"/>
      <c r="EQ85" s="15"/>
      <c r="ER85" s="15"/>
      <c r="ES85" s="16"/>
      <c r="ET85" s="16"/>
      <c r="EU85" s="16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6"/>
      <c r="FQ85" s="27" t="s">
        <v>102</v>
      </c>
      <c r="FR85" s="27" t="s">
        <v>184</v>
      </c>
    </row>
    <row r="86" spans="1:174" ht="25.5" customHeight="1" x14ac:dyDescent="0.2">
      <c r="A86" s="12">
        <v>2</v>
      </c>
      <c r="B86" s="17" t="s">
        <v>195</v>
      </c>
      <c r="C86" s="14" t="s">
        <v>36</v>
      </c>
      <c r="D86" s="20">
        <v>0</v>
      </c>
      <c r="E86" s="20">
        <v>5</v>
      </c>
      <c r="F86" s="20">
        <v>190</v>
      </c>
      <c r="G86" s="20">
        <v>0</v>
      </c>
      <c r="H86" s="20"/>
      <c r="I86" s="20"/>
      <c r="J86" s="20"/>
      <c r="K86" s="20"/>
      <c r="L86" s="20"/>
      <c r="M86" s="20"/>
      <c r="N86" s="20"/>
      <c r="O86" s="20"/>
      <c r="P86" s="15"/>
      <c r="Q86" s="16"/>
      <c r="R86" s="16"/>
      <c r="S86" s="16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6"/>
      <c r="AY86" s="16"/>
      <c r="AZ86" s="16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>
        <v>5</v>
      </c>
      <c r="BW86" s="15">
        <v>190</v>
      </c>
      <c r="BX86" s="15"/>
      <c r="BY86" s="15"/>
      <c r="BZ86" s="15"/>
      <c r="CA86" s="15"/>
      <c r="CB86" s="15"/>
      <c r="CC86" s="15"/>
      <c r="CD86" s="16"/>
      <c r="CE86" s="16"/>
      <c r="CF86" s="16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 t="s">
        <v>116</v>
      </c>
      <c r="CU86" s="15">
        <v>5</v>
      </c>
      <c r="CV86" s="15"/>
      <c r="CW86" s="15">
        <v>190</v>
      </c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6"/>
      <c r="DL86" s="16"/>
      <c r="DM86" s="16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6"/>
      <c r="EP86" s="15"/>
      <c r="EQ86" s="15"/>
      <c r="ER86" s="15"/>
      <c r="ES86" s="16"/>
      <c r="ET86" s="16"/>
      <c r="EU86" s="16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6"/>
      <c r="FQ86" s="27" t="s">
        <v>102</v>
      </c>
      <c r="FR86" s="27" t="s">
        <v>184</v>
      </c>
    </row>
    <row r="87" spans="1:174" ht="12.75" customHeight="1" x14ac:dyDescent="0.2">
      <c r="A87" s="10"/>
      <c r="B87" s="82" t="s">
        <v>47</v>
      </c>
      <c r="C87" s="83"/>
      <c r="D87" s="19"/>
      <c r="E87" s="19">
        <f>E88</f>
        <v>5</v>
      </c>
      <c r="F87" s="19">
        <f t="shared" ref="F87:BQ87" si="51">F88</f>
        <v>190</v>
      </c>
      <c r="G87" s="19">
        <f t="shared" si="51"/>
        <v>0</v>
      </c>
      <c r="H87" s="19">
        <f t="shared" si="51"/>
        <v>0</v>
      </c>
      <c r="I87" s="19">
        <f t="shared" si="51"/>
        <v>0</v>
      </c>
      <c r="J87" s="19">
        <f t="shared" si="51"/>
        <v>0</v>
      </c>
      <c r="K87" s="19">
        <f t="shared" si="51"/>
        <v>0</v>
      </c>
      <c r="L87" s="19">
        <f t="shared" si="51"/>
        <v>0</v>
      </c>
      <c r="M87" s="19">
        <f t="shared" si="51"/>
        <v>0</v>
      </c>
      <c r="N87" s="19">
        <f t="shared" si="51"/>
        <v>0</v>
      </c>
      <c r="O87" s="19">
        <f t="shared" si="51"/>
        <v>0</v>
      </c>
      <c r="P87" s="19">
        <f t="shared" si="51"/>
        <v>0</v>
      </c>
      <c r="Q87" s="19">
        <f t="shared" si="51"/>
        <v>0</v>
      </c>
      <c r="R87" s="19">
        <f t="shared" si="51"/>
        <v>0</v>
      </c>
      <c r="S87" s="19">
        <f t="shared" si="51"/>
        <v>0</v>
      </c>
      <c r="T87" s="19">
        <f t="shared" si="51"/>
        <v>0</v>
      </c>
      <c r="U87" s="19">
        <f t="shared" si="51"/>
        <v>0</v>
      </c>
      <c r="V87" s="19">
        <f t="shared" si="51"/>
        <v>0</v>
      </c>
      <c r="W87" s="19">
        <f t="shared" si="51"/>
        <v>0</v>
      </c>
      <c r="X87" s="19">
        <f t="shared" si="51"/>
        <v>0</v>
      </c>
      <c r="Y87" s="19">
        <f t="shared" si="51"/>
        <v>0</v>
      </c>
      <c r="Z87" s="19">
        <f t="shared" si="51"/>
        <v>0</v>
      </c>
      <c r="AA87" s="19">
        <f t="shared" si="51"/>
        <v>0</v>
      </c>
      <c r="AB87" s="19">
        <f t="shared" si="51"/>
        <v>0</v>
      </c>
      <c r="AC87" s="19">
        <f t="shared" si="51"/>
        <v>0</v>
      </c>
      <c r="AD87" s="19">
        <f t="shared" si="51"/>
        <v>0</v>
      </c>
      <c r="AE87" s="19">
        <f t="shared" si="51"/>
        <v>0</v>
      </c>
      <c r="AF87" s="19">
        <f t="shared" si="51"/>
        <v>0</v>
      </c>
      <c r="AG87" s="19">
        <f t="shared" si="51"/>
        <v>0</v>
      </c>
      <c r="AH87" s="19">
        <f t="shared" si="51"/>
        <v>0</v>
      </c>
      <c r="AI87" s="19">
        <f t="shared" si="51"/>
        <v>0</v>
      </c>
      <c r="AJ87" s="19">
        <f t="shared" si="51"/>
        <v>0</v>
      </c>
      <c r="AK87" s="19">
        <f t="shared" si="51"/>
        <v>0</v>
      </c>
      <c r="AL87" s="19">
        <f t="shared" si="51"/>
        <v>0</v>
      </c>
      <c r="AM87" s="19">
        <f t="shared" si="51"/>
        <v>0</v>
      </c>
      <c r="AN87" s="19">
        <f t="shared" si="51"/>
        <v>0</v>
      </c>
      <c r="AO87" s="19">
        <f t="shared" si="51"/>
        <v>5</v>
      </c>
      <c r="AP87" s="19">
        <f t="shared" si="51"/>
        <v>190</v>
      </c>
      <c r="AQ87" s="19">
        <f t="shared" si="51"/>
        <v>0</v>
      </c>
      <c r="AR87" s="19">
        <f t="shared" si="51"/>
        <v>0</v>
      </c>
      <c r="AS87" s="19">
        <f t="shared" si="51"/>
        <v>0</v>
      </c>
      <c r="AT87" s="19">
        <f t="shared" si="51"/>
        <v>0</v>
      </c>
      <c r="AU87" s="19">
        <f t="shared" si="51"/>
        <v>0</v>
      </c>
      <c r="AV87" s="19">
        <f t="shared" si="51"/>
        <v>0</v>
      </c>
      <c r="AW87" s="19">
        <f t="shared" si="51"/>
        <v>0</v>
      </c>
      <c r="AX87" s="19">
        <f t="shared" si="51"/>
        <v>0</v>
      </c>
      <c r="AY87" s="19">
        <f t="shared" si="51"/>
        <v>0</v>
      </c>
      <c r="AZ87" s="19">
        <f t="shared" si="51"/>
        <v>0</v>
      </c>
      <c r="BA87" s="19">
        <f t="shared" si="51"/>
        <v>0</v>
      </c>
      <c r="BB87" s="19">
        <f t="shared" si="51"/>
        <v>0</v>
      </c>
      <c r="BC87" s="19">
        <f t="shared" si="51"/>
        <v>0</v>
      </c>
      <c r="BD87" s="19">
        <f t="shared" si="51"/>
        <v>0</v>
      </c>
      <c r="BE87" s="19">
        <f t="shared" si="51"/>
        <v>0</v>
      </c>
      <c r="BF87" s="19">
        <f t="shared" si="51"/>
        <v>0</v>
      </c>
      <c r="BG87" s="19">
        <f t="shared" si="51"/>
        <v>0</v>
      </c>
      <c r="BH87" s="19">
        <f t="shared" si="51"/>
        <v>0</v>
      </c>
      <c r="BI87" s="19">
        <f t="shared" si="51"/>
        <v>0</v>
      </c>
      <c r="BJ87" s="19">
        <f t="shared" si="51"/>
        <v>0</v>
      </c>
      <c r="BK87" s="19">
        <f t="shared" si="51"/>
        <v>0</v>
      </c>
      <c r="BL87" s="19">
        <f t="shared" si="51"/>
        <v>0</v>
      </c>
      <c r="BM87" s="19">
        <f t="shared" si="51"/>
        <v>0</v>
      </c>
      <c r="BN87" s="19">
        <f t="shared" si="51"/>
        <v>0</v>
      </c>
      <c r="BO87" s="19">
        <f t="shared" si="51"/>
        <v>0</v>
      </c>
      <c r="BP87" s="19">
        <f t="shared" si="51"/>
        <v>0</v>
      </c>
      <c r="BQ87" s="19">
        <f t="shared" si="51"/>
        <v>0</v>
      </c>
      <c r="BR87" s="19" t="str">
        <f t="shared" ref="BR87:EC87" si="52">BR88</f>
        <v xml:space="preserve"> </v>
      </c>
      <c r="BS87" s="19">
        <f t="shared" si="52"/>
        <v>5</v>
      </c>
      <c r="BT87" s="19">
        <f t="shared" si="52"/>
        <v>0</v>
      </c>
      <c r="BU87" s="19">
        <f t="shared" si="52"/>
        <v>190</v>
      </c>
      <c r="BV87" s="19">
        <f t="shared" si="52"/>
        <v>0</v>
      </c>
      <c r="BW87" s="19">
        <f t="shared" si="52"/>
        <v>0</v>
      </c>
      <c r="BX87" s="19">
        <f t="shared" si="52"/>
        <v>0</v>
      </c>
      <c r="BY87" s="19">
        <f t="shared" si="52"/>
        <v>0</v>
      </c>
      <c r="BZ87" s="19">
        <f t="shared" si="52"/>
        <v>0</v>
      </c>
      <c r="CA87" s="19">
        <f t="shared" si="52"/>
        <v>0</v>
      </c>
      <c r="CB87" s="19">
        <f t="shared" si="52"/>
        <v>0</v>
      </c>
      <c r="CC87" s="19">
        <f t="shared" si="52"/>
        <v>0</v>
      </c>
      <c r="CD87" s="19">
        <f t="shared" si="52"/>
        <v>0</v>
      </c>
      <c r="CE87" s="19">
        <f t="shared" si="52"/>
        <v>0</v>
      </c>
      <c r="CF87" s="19">
        <f t="shared" si="52"/>
        <v>0</v>
      </c>
      <c r="CG87" s="19">
        <f t="shared" si="52"/>
        <v>0</v>
      </c>
      <c r="CH87" s="19">
        <f t="shared" si="52"/>
        <v>0</v>
      </c>
      <c r="CI87" s="19">
        <f t="shared" si="52"/>
        <v>0</v>
      </c>
      <c r="CJ87" s="19">
        <f t="shared" si="52"/>
        <v>0</v>
      </c>
      <c r="CK87" s="19">
        <f t="shared" si="52"/>
        <v>0</v>
      </c>
      <c r="CL87" s="19">
        <f t="shared" si="52"/>
        <v>0</v>
      </c>
      <c r="CM87" s="19">
        <f t="shared" si="52"/>
        <v>0</v>
      </c>
      <c r="CN87" s="19">
        <f t="shared" si="52"/>
        <v>0</v>
      </c>
      <c r="CO87" s="19">
        <f t="shared" si="52"/>
        <v>0</v>
      </c>
      <c r="CP87" s="19">
        <f t="shared" si="52"/>
        <v>0</v>
      </c>
      <c r="CQ87" s="19">
        <f t="shared" si="52"/>
        <v>0</v>
      </c>
      <c r="CR87" s="19">
        <f t="shared" si="52"/>
        <v>0</v>
      </c>
      <c r="CS87" s="19">
        <f t="shared" si="52"/>
        <v>0</v>
      </c>
      <c r="CT87" s="19">
        <f t="shared" si="52"/>
        <v>0</v>
      </c>
      <c r="CU87" s="19">
        <f t="shared" si="52"/>
        <v>0</v>
      </c>
      <c r="CV87" s="19">
        <f t="shared" si="52"/>
        <v>0</v>
      </c>
      <c r="CW87" s="19">
        <f t="shared" si="52"/>
        <v>0</v>
      </c>
      <c r="CX87" s="19">
        <f t="shared" si="52"/>
        <v>0</v>
      </c>
      <c r="CY87" s="19">
        <f t="shared" si="52"/>
        <v>0</v>
      </c>
      <c r="CZ87" s="19">
        <f t="shared" si="52"/>
        <v>0</v>
      </c>
      <c r="DA87" s="19">
        <f t="shared" si="52"/>
        <v>0</v>
      </c>
      <c r="DB87" s="19">
        <f t="shared" si="52"/>
        <v>0</v>
      </c>
      <c r="DC87" s="19">
        <f t="shared" si="52"/>
        <v>0</v>
      </c>
      <c r="DD87" s="19">
        <f t="shared" si="52"/>
        <v>0</v>
      </c>
      <c r="DE87" s="19">
        <f t="shared" si="52"/>
        <v>0</v>
      </c>
      <c r="DF87" s="19">
        <f t="shared" si="52"/>
        <v>0</v>
      </c>
      <c r="DG87" s="19">
        <f t="shared" si="52"/>
        <v>0</v>
      </c>
      <c r="DH87" s="19">
        <f t="shared" si="52"/>
        <v>0</v>
      </c>
      <c r="DI87" s="19">
        <f t="shared" si="52"/>
        <v>0</v>
      </c>
      <c r="DJ87" s="19">
        <f t="shared" si="52"/>
        <v>0</v>
      </c>
      <c r="DK87" s="19">
        <f t="shared" si="52"/>
        <v>0</v>
      </c>
      <c r="DL87" s="19">
        <f t="shared" si="52"/>
        <v>0</v>
      </c>
      <c r="DM87" s="19">
        <f t="shared" si="52"/>
        <v>0</v>
      </c>
      <c r="DN87" s="19">
        <f t="shared" si="52"/>
        <v>0</v>
      </c>
      <c r="DO87" s="19">
        <f t="shared" si="52"/>
        <v>0</v>
      </c>
      <c r="DP87" s="19">
        <f t="shared" si="52"/>
        <v>0</v>
      </c>
      <c r="DQ87" s="19">
        <f t="shared" si="52"/>
        <v>0</v>
      </c>
      <c r="DR87" s="19">
        <f t="shared" si="52"/>
        <v>0</v>
      </c>
      <c r="DS87" s="19">
        <f t="shared" si="52"/>
        <v>0</v>
      </c>
      <c r="DT87" s="19">
        <f t="shared" si="52"/>
        <v>0</v>
      </c>
      <c r="DU87" s="19">
        <f t="shared" si="52"/>
        <v>0</v>
      </c>
      <c r="DV87" s="19">
        <f t="shared" si="52"/>
        <v>0</v>
      </c>
      <c r="DW87" s="19">
        <f t="shared" si="52"/>
        <v>0</v>
      </c>
      <c r="DX87" s="19">
        <f t="shared" si="52"/>
        <v>0</v>
      </c>
      <c r="DY87" s="19">
        <f t="shared" si="52"/>
        <v>0</v>
      </c>
      <c r="DZ87" s="19">
        <f t="shared" si="52"/>
        <v>0</v>
      </c>
      <c r="EA87" s="19">
        <f t="shared" si="52"/>
        <v>0</v>
      </c>
      <c r="EB87" s="19">
        <f t="shared" si="52"/>
        <v>0</v>
      </c>
      <c r="EC87" s="19">
        <f t="shared" si="52"/>
        <v>0</v>
      </c>
      <c r="ED87" s="19">
        <f t="shared" ref="ED87:FP87" si="53">ED88</f>
        <v>0</v>
      </c>
      <c r="EE87" s="19">
        <f t="shared" si="53"/>
        <v>0</v>
      </c>
      <c r="EF87" s="19">
        <f t="shared" si="53"/>
        <v>0</v>
      </c>
      <c r="EG87" s="19">
        <f t="shared" si="53"/>
        <v>0</v>
      </c>
      <c r="EH87" s="19">
        <f t="shared" si="53"/>
        <v>0</v>
      </c>
      <c r="EI87" s="19">
        <f t="shared" si="53"/>
        <v>0</v>
      </c>
      <c r="EJ87" s="19">
        <f t="shared" si="53"/>
        <v>0</v>
      </c>
      <c r="EK87" s="19">
        <f t="shared" si="53"/>
        <v>0</v>
      </c>
      <c r="EL87" s="19">
        <f t="shared" si="53"/>
        <v>0</v>
      </c>
      <c r="EM87" s="19">
        <f t="shared" si="53"/>
        <v>0</v>
      </c>
      <c r="EN87" s="19">
        <f t="shared" si="53"/>
        <v>0</v>
      </c>
      <c r="EO87" s="19">
        <f t="shared" si="53"/>
        <v>0</v>
      </c>
      <c r="EP87" s="19">
        <f t="shared" si="53"/>
        <v>0</v>
      </c>
      <c r="EQ87" s="19">
        <f t="shared" si="53"/>
        <v>0</v>
      </c>
      <c r="ER87" s="19">
        <f t="shared" si="53"/>
        <v>0</v>
      </c>
      <c r="ES87" s="19">
        <f t="shared" si="53"/>
        <v>0</v>
      </c>
      <c r="ET87" s="19">
        <f t="shared" si="53"/>
        <v>0</v>
      </c>
      <c r="EU87" s="19">
        <f t="shared" si="53"/>
        <v>0</v>
      </c>
      <c r="EV87" s="19">
        <f t="shared" si="53"/>
        <v>0</v>
      </c>
      <c r="EW87" s="19">
        <f t="shared" si="53"/>
        <v>0</v>
      </c>
      <c r="EX87" s="19">
        <f t="shared" si="53"/>
        <v>0</v>
      </c>
      <c r="EY87" s="19">
        <f t="shared" si="53"/>
        <v>0</v>
      </c>
      <c r="EZ87" s="19">
        <f t="shared" si="53"/>
        <v>0</v>
      </c>
      <c r="FA87" s="19">
        <f t="shared" si="53"/>
        <v>0</v>
      </c>
      <c r="FB87" s="19">
        <f t="shared" si="53"/>
        <v>0</v>
      </c>
      <c r="FC87" s="19">
        <f t="shared" si="53"/>
        <v>0</v>
      </c>
      <c r="FD87" s="19">
        <f t="shared" si="53"/>
        <v>0</v>
      </c>
      <c r="FE87" s="19">
        <f t="shared" si="53"/>
        <v>0</v>
      </c>
      <c r="FF87" s="19">
        <f t="shared" si="53"/>
        <v>0</v>
      </c>
      <c r="FG87" s="19">
        <f t="shared" si="53"/>
        <v>0</v>
      </c>
      <c r="FH87" s="19">
        <f t="shared" si="53"/>
        <v>0</v>
      </c>
      <c r="FI87" s="19">
        <f t="shared" si="53"/>
        <v>0</v>
      </c>
      <c r="FJ87" s="19">
        <f t="shared" si="53"/>
        <v>0</v>
      </c>
      <c r="FK87" s="19">
        <f t="shared" si="53"/>
        <v>0</v>
      </c>
      <c r="FL87" s="19">
        <f t="shared" si="53"/>
        <v>0</v>
      </c>
      <c r="FM87" s="19">
        <f t="shared" si="53"/>
        <v>0</v>
      </c>
      <c r="FN87" s="19">
        <f t="shared" si="53"/>
        <v>0</v>
      </c>
      <c r="FO87" s="19">
        <f t="shared" si="53"/>
        <v>0</v>
      </c>
      <c r="FP87" s="19">
        <f t="shared" si="53"/>
        <v>0</v>
      </c>
      <c r="FQ87" s="26"/>
      <c r="FR87" s="41"/>
    </row>
    <row r="88" spans="1:174" ht="38.25" customHeight="1" x14ac:dyDescent="0.2">
      <c r="A88" s="12">
        <v>1</v>
      </c>
      <c r="B88" s="17" t="s">
        <v>54</v>
      </c>
      <c r="C88" s="14" t="s">
        <v>36</v>
      </c>
      <c r="D88" s="20">
        <v>0</v>
      </c>
      <c r="E88" s="20">
        <v>5</v>
      </c>
      <c r="F88" s="20">
        <v>190</v>
      </c>
      <c r="G88" s="20">
        <v>0</v>
      </c>
      <c r="H88" s="20"/>
      <c r="I88" s="20"/>
      <c r="J88" s="20"/>
      <c r="K88" s="20"/>
      <c r="L88" s="20"/>
      <c r="M88" s="20"/>
      <c r="N88" s="20"/>
      <c r="O88" s="20"/>
      <c r="P88" s="15"/>
      <c r="Q88" s="16"/>
      <c r="R88" s="16"/>
      <c r="S88" s="16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>
        <v>5</v>
      </c>
      <c r="AP88" s="15">
        <v>190</v>
      </c>
      <c r="AQ88" s="15">
        <v>0</v>
      </c>
      <c r="AR88" s="15"/>
      <c r="AS88" s="15"/>
      <c r="AT88" s="15"/>
      <c r="AU88" s="15"/>
      <c r="AV88" s="15"/>
      <c r="AW88" s="15"/>
      <c r="AX88" s="16"/>
      <c r="AY88" s="16"/>
      <c r="AZ88" s="16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 t="s">
        <v>116</v>
      </c>
      <c r="BS88" s="15">
        <v>5</v>
      </c>
      <c r="BT88" s="15"/>
      <c r="BU88" s="15">
        <v>190</v>
      </c>
      <c r="BV88" s="15"/>
      <c r="BW88" s="15"/>
      <c r="BX88" s="15"/>
      <c r="BY88" s="15"/>
      <c r="BZ88" s="15"/>
      <c r="CA88" s="15"/>
      <c r="CB88" s="15"/>
      <c r="CC88" s="15"/>
      <c r="CD88" s="16"/>
      <c r="CE88" s="16"/>
      <c r="CF88" s="16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6"/>
      <c r="DL88" s="16"/>
      <c r="DM88" s="16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6"/>
      <c r="EP88" s="15"/>
      <c r="EQ88" s="15"/>
      <c r="ER88" s="15"/>
      <c r="ES88" s="16"/>
      <c r="ET88" s="16"/>
      <c r="EU88" s="16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6"/>
      <c r="FQ88" s="27" t="s">
        <v>102</v>
      </c>
      <c r="FR88" s="43" t="s">
        <v>185</v>
      </c>
    </row>
    <row r="89" spans="1:174" ht="12.75" customHeight="1" x14ac:dyDescent="0.2">
      <c r="A89" s="10"/>
      <c r="B89" s="82" t="s">
        <v>50</v>
      </c>
      <c r="C89" s="83"/>
      <c r="D89" s="19"/>
      <c r="E89" s="19">
        <f>SUM(E90:E92)</f>
        <v>13</v>
      </c>
      <c r="F89" s="19">
        <f t="shared" ref="F89:BQ89" si="54">SUM(F90:F92)</f>
        <v>494</v>
      </c>
      <c r="G89" s="19">
        <f t="shared" si="54"/>
        <v>0</v>
      </c>
      <c r="H89" s="19">
        <f t="shared" si="54"/>
        <v>3</v>
      </c>
      <c r="I89" s="19">
        <f t="shared" si="54"/>
        <v>114</v>
      </c>
      <c r="J89" s="19">
        <f t="shared" si="54"/>
        <v>0</v>
      </c>
      <c r="K89" s="19">
        <f t="shared" si="54"/>
        <v>0</v>
      </c>
      <c r="L89" s="19">
        <f t="shared" si="54"/>
        <v>0</v>
      </c>
      <c r="M89" s="19">
        <f t="shared" si="54"/>
        <v>0</v>
      </c>
      <c r="N89" s="19">
        <f t="shared" si="54"/>
        <v>0</v>
      </c>
      <c r="O89" s="19">
        <f t="shared" si="54"/>
        <v>114</v>
      </c>
      <c r="P89" s="19">
        <f t="shared" si="54"/>
        <v>0</v>
      </c>
      <c r="Q89" s="19">
        <f t="shared" si="54"/>
        <v>0</v>
      </c>
      <c r="R89" s="19">
        <f t="shared" si="54"/>
        <v>0</v>
      </c>
      <c r="S89" s="19">
        <f t="shared" si="54"/>
        <v>0</v>
      </c>
      <c r="T89" s="19">
        <f t="shared" si="54"/>
        <v>0</v>
      </c>
      <c r="U89" s="19">
        <f t="shared" si="54"/>
        <v>0</v>
      </c>
      <c r="V89" s="19">
        <f t="shared" si="54"/>
        <v>0</v>
      </c>
      <c r="W89" s="19">
        <f t="shared" si="54"/>
        <v>0</v>
      </c>
      <c r="X89" s="19">
        <f t="shared" si="54"/>
        <v>0</v>
      </c>
      <c r="Y89" s="19">
        <f t="shared" si="54"/>
        <v>0</v>
      </c>
      <c r="Z89" s="19">
        <f t="shared" si="54"/>
        <v>0</v>
      </c>
      <c r="AA89" s="19">
        <f t="shared" si="54"/>
        <v>0</v>
      </c>
      <c r="AB89" s="19">
        <f t="shared" si="54"/>
        <v>0</v>
      </c>
      <c r="AC89" s="19">
        <f t="shared" si="54"/>
        <v>0</v>
      </c>
      <c r="AD89" s="19">
        <f t="shared" si="54"/>
        <v>0</v>
      </c>
      <c r="AE89" s="19">
        <f t="shared" si="54"/>
        <v>0</v>
      </c>
      <c r="AF89" s="19">
        <f t="shared" si="54"/>
        <v>0</v>
      </c>
      <c r="AG89" s="19">
        <f t="shared" si="54"/>
        <v>3</v>
      </c>
      <c r="AH89" s="19">
        <f t="shared" si="54"/>
        <v>0</v>
      </c>
      <c r="AI89" s="19">
        <f t="shared" si="54"/>
        <v>114</v>
      </c>
      <c r="AJ89" s="19">
        <f t="shared" si="54"/>
        <v>0</v>
      </c>
      <c r="AK89" s="19">
        <f t="shared" si="54"/>
        <v>0</v>
      </c>
      <c r="AL89" s="19">
        <f t="shared" si="54"/>
        <v>0</v>
      </c>
      <c r="AM89" s="19">
        <f t="shared" si="54"/>
        <v>0</v>
      </c>
      <c r="AN89" s="19">
        <f t="shared" si="54"/>
        <v>0</v>
      </c>
      <c r="AO89" s="19">
        <f t="shared" si="54"/>
        <v>0</v>
      </c>
      <c r="AP89" s="19">
        <f t="shared" si="54"/>
        <v>0</v>
      </c>
      <c r="AQ89" s="19">
        <f t="shared" si="54"/>
        <v>0</v>
      </c>
      <c r="AR89" s="19">
        <f t="shared" si="54"/>
        <v>0</v>
      </c>
      <c r="AS89" s="19">
        <f t="shared" si="54"/>
        <v>0</v>
      </c>
      <c r="AT89" s="19">
        <f t="shared" si="54"/>
        <v>0</v>
      </c>
      <c r="AU89" s="19">
        <f t="shared" si="54"/>
        <v>0</v>
      </c>
      <c r="AV89" s="19">
        <f t="shared" si="54"/>
        <v>0</v>
      </c>
      <c r="AW89" s="19">
        <f t="shared" si="54"/>
        <v>0</v>
      </c>
      <c r="AX89" s="19">
        <f t="shared" si="54"/>
        <v>0</v>
      </c>
      <c r="AY89" s="19">
        <f t="shared" si="54"/>
        <v>0</v>
      </c>
      <c r="AZ89" s="19">
        <f t="shared" si="54"/>
        <v>0</v>
      </c>
      <c r="BA89" s="19">
        <f t="shared" si="54"/>
        <v>0</v>
      </c>
      <c r="BB89" s="19">
        <f t="shared" si="54"/>
        <v>0</v>
      </c>
      <c r="BC89" s="19">
        <f t="shared" si="54"/>
        <v>0</v>
      </c>
      <c r="BD89" s="19">
        <f t="shared" si="54"/>
        <v>0</v>
      </c>
      <c r="BE89" s="19">
        <f t="shared" si="54"/>
        <v>0</v>
      </c>
      <c r="BF89" s="19">
        <f t="shared" si="54"/>
        <v>0</v>
      </c>
      <c r="BG89" s="19">
        <f t="shared" si="54"/>
        <v>0</v>
      </c>
      <c r="BH89" s="19">
        <f t="shared" si="54"/>
        <v>0</v>
      </c>
      <c r="BI89" s="19">
        <f t="shared" si="54"/>
        <v>0</v>
      </c>
      <c r="BJ89" s="19">
        <f t="shared" si="54"/>
        <v>0</v>
      </c>
      <c r="BK89" s="19">
        <f t="shared" si="54"/>
        <v>0</v>
      </c>
      <c r="BL89" s="19">
        <f t="shared" si="54"/>
        <v>0</v>
      </c>
      <c r="BM89" s="19">
        <f t="shared" si="54"/>
        <v>0</v>
      </c>
      <c r="BN89" s="19">
        <f t="shared" si="54"/>
        <v>0</v>
      </c>
      <c r="BO89" s="19">
        <f t="shared" si="54"/>
        <v>0</v>
      </c>
      <c r="BP89" s="19">
        <f t="shared" si="54"/>
        <v>0</v>
      </c>
      <c r="BQ89" s="19">
        <f t="shared" si="54"/>
        <v>0</v>
      </c>
      <c r="BR89" s="19">
        <f t="shared" ref="BR89:EC89" si="55">SUM(BR90:BR92)</f>
        <v>0</v>
      </c>
      <c r="BS89" s="19">
        <f t="shared" si="55"/>
        <v>0</v>
      </c>
      <c r="BT89" s="19">
        <f t="shared" si="55"/>
        <v>0</v>
      </c>
      <c r="BU89" s="19">
        <f t="shared" si="55"/>
        <v>0</v>
      </c>
      <c r="BV89" s="19">
        <f t="shared" si="55"/>
        <v>5</v>
      </c>
      <c r="BW89" s="19">
        <f t="shared" si="55"/>
        <v>190</v>
      </c>
      <c r="BX89" s="19">
        <f t="shared" si="55"/>
        <v>0</v>
      </c>
      <c r="BY89" s="19">
        <f t="shared" si="55"/>
        <v>0</v>
      </c>
      <c r="BZ89" s="19">
        <f t="shared" si="55"/>
        <v>0</v>
      </c>
      <c r="CA89" s="19">
        <f t="shared" si="55"/>
        <v>0</v>
      </c>
      <c r="CB89" s="19">
        <f t="shared" si="55"/>
        <v>0</v>
      </c>
      <c r="CC89" s="19">
        <f t="shared" si="55"/>
        <v>190</v>
      </c>
      <c r="CD89" s="19">
        <f t="shared" si="55"/>
        <v>0</v>
      </c>
      <c r="CE89" s="19">
        <f t="shared" si="55"/>
        <v>0</v>
      </c>
      <c r="CF89" s="19">
        <f t="shared" si="55"/>
        <v>0</v>
      </c>
      <c r="CG89" s="19">
        <f t="shared" si="55"/>
        <v>0</v>
      </c>
      <c r="CH89" s="19">
        <f t="shared" si="55"/>
        <v>0</v>
      </c>
      <c r="CI89" s="19">
        <f t="shared" si="55"/>
        <v>0</v>
      </c>
      <c r="CJ89" s="19">
        <f t="shared" si="55"/>
        <v>0</v>
      </c>
      <c r="CK89" s="19">
        <f t="shared" si="55"/>
        <v>0</v>
      </c>
      <c r="CL89" s="19">
        <f t="shared" si="55"/>
        <v>0</v>
      </c>
      <c r="CM89" s="19">
        <f t="shared" si="55"/>
        <v>0</v>
      </c>
      <c r="CN89" s="19">
        <f t="shared" si="55"/>
        <v>0</v>
      </c>
      <c r="CO89" s="19">
        <f t="shared" si="55"/>
        <v>0</v>
      </c>
      <c r="CP89" s="19">
        <f t="shared" si="55"/>
        <v>5</v>
      </c>
      <c r="CQ89" s="19">
        <f t="shared" si="55"/>
        <v>0</v>
      </c>
      <c r="CR89" s="19">
        <f t="shared" si="55"/>
        <v>190</v>
      </c>
      <c r="CS89" s="19">
        <f t="shared" si="55"/>
        <v>0</v>
      </c>
      <c r="CT89" s="19">
        <f t="shared" si="55"/>
        <v>0</v>
      </c>
      <c r="CU89" s="19">
        <f t="shared" si="55"/>
        <v>0</v>
      </c>
      <c r="CV89" s="19">
        <f t="shared" si="55"/>
        <v>0</v>
      </c>
      <c r="CW89" s="19">
        <f t="shared" si="55"/>
        <v>0</v>
      </c>
      <c r="CX89" s="19">
        <f t="shared" si="55"/>
        <v>0</v>
      </c>
      <c r="CY89" s="19">
        <f t="shared" si="55"/>
        <v>0</v>
      </c>
      <c r="CZ89" s="19">
        <f t="shared" si="55"/>
        <v>0</v>
      </c>
      <c r="DA89" s="19">
        <f t="shared" si="55"/>
        <v>0</v>
      </c>
      <c r="DB89" s="19">
        <f t="shared" si="55"/>
        <v>0</v>
      </c>
      <c r="DC89" s="19">
        <f t="shared" si="55"/>
        <v>0</v>
      </c>
      <c r="DD89" s="19">
        <f t="shared" si="55"/>
        <v>0</v>
      </c>
      <c r="DE89" s="19">
        <f t="shared" si="55"/>
        <v>0</v>
      </c>
      <c r="DF89" s="19">
        <f t="shared" si="55"/>
        <v>0</v>
      </c>
      <c r="DG89" s="19">
        <f t="shared" si="55"/>
        <v>0</v>
      </c>
      <c r="DH89" s="19">
        <f t="shared" si="55"/>
        <v>0</v>
      </c>
      <c r="DI89" s="19">
        <f t="shared" si="55"/>
        <v>0</v>
      </c>
      <c r="DJ89" s="19">
        <f t="shared" si="55"/>
        <v>0</v>
      </c>
      <c r="DK89" s="19">
        <f t="shared" si="55"/>
        <v>0</v>
      </c>
      <c r="DL89" s="19">
        <f t="shared" si="55"/>
        <v>0</v>
      </c>
      <c r="DM89" s="19">
        <f t="shared" si="55"/>
        <v>0</v>
      </c>
      <c r="DN89" s="19">
        <f t="shared" si="55"/>
        <v>0</v>
      </c>
      <c r="DO89" s="19">
        <f t="shared" si="55"/>
        <v>0</v>
      </c>
      <c r="DP89" s="19">
        <f t="shared" si="55"/>
        <v>0</v>
      </c>
      <c r="DQ89" s="19">
        <f t="shared" si="55"/>
        <v>0</v>
      </c>
      <c r="DR89" s="19">
        <f t="shared" si="55"/>
        <v>0</v>
      </c>
      <c r="DS89" s="19">
        <f t="shared" si="55"/>
        <v>0</v>
      </c>
      <c r="DT89" s="19">
        <f t="shared" si="55"/>
        <v>0</v>
      </c>
      <c r="DU89" s="19">
        <f t="shared" si="55"/>
        <v>0</v>
      </c>
      <c r="DV89" s="19">
        <f t="shared" si="55"/>
        <v>0</v>
      </c>
      <c r="DW89" s="19">
        <f t="shared" si="55"/>
        <v>0</v>
      </c>
      <c r="DX89" s="19">
        <f t="shared" si="55"/>
        <v>0</v>
      </c>
      <c r="DY89" s="19">
        <f t="shared" si="55"/>
        <v>0</v>
      </c>
      <c r="DZ89" s="19">
        <f t="shared" si="55"/>
        <v>0</v>
      </c>
      <c r="EA89" s="19">
        <f t="shared" si="55"/>
        <v>0</v>
      </c>
      <c r="EB89" s="19">
        <f t="shared" si="55"/>
        <v>0</v>
      </c>
      <c r="EC89" s="19">
        <f t="shared" si="55"/>
        <v>0</v>
      </c>
      <c r="ED89" s="19">
        <f t="shared" ref="ED89:FP89" si="56">SUM(ED90:ED92)</f>
        <v>0</v>
      </c>
      <c r="EE89" s="19">
        <f t="shared" si="56"/>
        <v>0</v>
      </c>
      <c r="EF89" s="19">
        <f t="shared" si="56"/>
        <v>0</v>
      </c>
      <c r="EG89" s="19">
        <f t="shared" si="56"/>
        <v>0</v>
      </c>
      <c r="EH89" s="19">
        <f t="shared" si="56"/>
        <v>0</v>
      </c>
      <c r="EI89" s="19">
        <f t="shared" si="56"/>
        <v>0</v>
      </c>
      <c r="EJ89" s="19">
        <f t="shared" si="56"/>
        <v>5</v>
      </c>
      <c r="EK89" s="19">
        <f t="shared" si="56"/>
        <v>190</v>
      </c>
      <c r="EL89" s="19">
        <f t="shared" si="56"/>
        <v>0</v>
      </c>
      <c r="EM89" s="19">
        <f t="shared" si="56"/>
        <v>0</v>
      </c>
      <c r="EN89" s="19">
        <f t="shared" si="56"/>
        <v>0</v>
      </c>
      <c r="EO89" s="19">
        <f t="shared" si="56"/>
        <v>0</v>
      </c>
      <c r="EP89" s="19">
        <f t="shared" si="56"/>
        <v>0</v>
      </c>
      <c r="EQ89" s="19">
        <f t="shared" si="56"/>
        <v>190</v>
      </c>
      <c r="ER89" s="19">
        <f t="shared" si="56"/>
        <v>0</v>
      </c>
      <c r="ES89" s="19">
        <f t="shared" si="56"/>
        <v>0</v>
      </c>
      <c r="ET89" s="19">
        <f t="shared" si="56"/>
        <v>0</v>
      </c>
      <c r="EU89" s="19">
        <f t="shared" si="56"/>
        <v>0</v>
      </c>
      <c r="EV89" s="19">
        <f t="shared" si="56"/>
        <v>0</v>
      </c>
      <c r="EW89" s="19">
        <f t="shared" si="56"/>
        <v>0</v>
      </c>
      <c r="EX89" s="19">
        <f t="shared" si="56"/>
        <v>0</v>
      </c>
      <c r="EY89" s="19">
        <f t="shared" si="56"/>
        <v>0</v>
      </c>
      <c r="EZ89" s="19">
        <f t="shared" si="56"/>
        <v>0</v>
      </c>
      <c r="FA89" s="19">
        <f t="shared" si="56"/>
        <v>0</v>
      </c>
      <c r="FB89" s="19">
        <f t="shared" si="56"/>
        <v>0</v>
      </c>
      <c r="FC89" s="19">
        <f t="shared" si="56"/>
        <v>0</v>
      </c>
      <c r="FD89" s="19">
        <f t="shared" si="56"/>
        <v>5</v>
      </c>
      <c r="FE89" s="19">
        <f t="shared" si="56"/>
        <v>0</v>
      </c>
      <c r="FF89" s="19">
        <f t="shared" si="56"/>
        <v>190</v>
      </c>
      <c r="FG89" s="19">
        <f t="shared" si="56"/>
        <v>0</v>
      </c>
      <c r="FH89" s="19">
        <f t="shared" si="56"/>
        <v>0</v>
      </c>
      <c r="FI89" s="19">
        <f t="shared" si="56"/>
        <v>0</v>
      </c>
      <c r="FJ89" s="19">
        <f t="shared" si="56"/>
        <v>0</v>
      </c>
      <c r="FK89" s="19">
        <f t="shared" si="56"/>
        <v>0</v>
      </c>
      <c r="FL89" s="19">
        <f t="shared" si="56"/>
        <v>0</v>
      </c>
      <c r="FM89" s="19">
        <f t="shared" si="56"/>
        <v>0</v>
      </c>
      <c r="FN89" s="19">
        <f t="shared" si="56"/>
        <v>0</v>
      </c>
      <c r="FO89" s="19">
        <f t="shared" si="56"/>
        <v>0</v>
      </c>
      <c r="FP89" s="19">
        <f t="shared" si="56"/>
        <v>0</v>
      </c>
      <c r="FQ89" s="26"/>
      <c r="FR89" s="41"/>
    </row>
    <row r="90" spans="1:174" ht="33" customHeight="1" x14ac:dyDescent="0.2">
      <c r="A90" s="12">
        <v>1</v>
      </c>
      <c r="B90" s="17" t="s">
        <v>194</v>
      </c>
      <c r="C90" s="14" t="s">
        <v>36</v>
      </c>
      <c r="D90" s="20">
        <v>0</v>
      </c>
      <c r="E90" s="20">
        <v>3</v>
      </c>
      <c r="F90" s="20">
        <v>114</v>
      </c>
      <c r="G90" s="20">
        <v>0</v>
      </c>
      <c r="H90" s="20">
        <v>3</v>
      </c>
      <c r="I90" s="20">
        <v>114</v>
      </c>
      <c r="J90" s="20"/>
      <c r="K90" s="20"/>
      <c r="L90" s="20"/>
      <c r="M90" s="20"/>
      <c r="N90" s="20"/>
      <c r="O90" s="20">
        <v>114</v>
      </c>
      <c r="P90" s="15"/>
      <c r="Q90" s="16"/>
      <c r="R90" s="16"/>
      <c r="S90" s="16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 t="s">
        <v>116</v>
      </c>
      <c r="AG90" s="15">
        <v>3</v>
      </c>
      <c r="AH90" s="15"/>
      <c r="AI90" s="15">
        <v>114</v>
      </c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6"/>
      <c r="AY90" s="16"/>
      <c r="AZ90" s="16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6"/>
      <c r="CE90" s="16"/>
      <c r="CF90" s="16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6"/>
      <c r="DL90" s="16"/>
      <c r="DM90" s="16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6"/>
      <c r="EP90" s="15"/>
      <c r="EQ90" s="15"/>
      <c r="ER90" s="15"/>
      <c r="ES90" s="16"/>
      <c r="ET90" s="16"/>
      <c r="EU90" s="16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6"/>
      <c r="FQ90" s="27" t="s">
        <v>102</v>
      </c>
      <c r="FR90" s="27" t="s">
        <v>186</v>
      </c>
    </row>
    <row r="91" spans="1:174" ht="24" customHeight="1" x14ac:dyDescent="0.2">
      <c r="A91" s="12">
        <v>2</v>
      </c>
      <c r="B91" s="17" t="s">
        <v>193</v>
      </c>
      <c r="C91" s="14" t="s">
        <v>36</v>
      </c>
      <c r="D91" s="20">
        <v>0</v>
      </c>
      <c r="E91" s="20">
        <v>5</v>
      </c>
      <c r="F91" s="20">
        <v>190</v>
      </c>
      <c r="G91" s="20">
        <v>0</v>
      </c>
      <c r="H91" s="20"/>
      <c r="I91" s="20"/>
      <c r="J91" s="20"/>
      <c r="K91" s="20"/>
      <c r="L91" s="20"/>
      <c r="M91" s="20"/>
      <c r="N91" s="20"/>
      <c r="O91" s="20"/>
      <c r="P91" s="15"/>
      <c r="Q91" s="16"/>
      <c r="R91" s="16"/>
      <c r="S91" s="16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6"/>
      <c r="AY91" s="16"/>
      <c r="AZ91" s="16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>
        <v>5</v>
      </c>
      <c r="BW91" s="15">
        <v>190</v>
      </c>
      <c r="BX91" s="15"/>
      <c r="BY91" s="15"/>
      <c r="BZ91" s="15"/>
      <c r="CA91" s="15"/>
      <c r="CB91" s="15"/>
      <c r="CC91" s="15">
        <v>190</v>
      </c>
      <c r="CD91" s="16"/>
      <c r="CE91" s="16"/>
      <c r="CF91" s="16"/>
      <c r="CG91" s="15"/>
      <c r="CH91" s="15"/>
      <c r="CI91" s="15"/>
      <c r="CJ91" s="15"/>
      <c r="CK91" s="15"/>
      <c r="CL91" s="15"/>
      <c r="CM91" s="15"/>
      <c r="CN91" s="15"/>
      <c r="CO91" s="15" t="s">
        <v>116</v>
      </c>
      <c r="CP91" s="15">
        <v>5</v>
      </c>
      <c r="CQ91" s="15"/>
      <c r="CR91" s="15">
        <v>190</v>
      </c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6"/>
      <c r="DL91" s="16"/>
      <c r="DM91" s="16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6"/>
      <c r="EP91" s="15"/>
      <c r="EQ91" s="15"/>
      <c r="ER91" s="15"/>
      <c r="ES91" s="16"/>
      <c r="ET91" s="16"/>
      <c r="EU91" s="16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6"/>
      <c r="FQ91" s="27" t="s">
        <v>102</v>
      </c>
      <c r="FR91" s="27" t="s">
        <v>186</v>
      </c>
    </row>
    <row r="92" spans="1:174" ht="24.75" customHeight="1" x14ac:dyDescent="0.2">
      <c r="A92" s="12">
        <v>3</v>
      </c>
      <c r="B92" s="17" t="s">
        <v>192</v>
      </c>
      <c r="C92" s="14" t="s">
        <v>36</v>
      </c>
      <c r="D92" s="20">
        <v>0</v>
      </c>
      <c r="E92" s="20">
        <v>5</v>
      </c>
      <c r="F92" s="20">
        <v>190</v>
      </c>
      <c r="G92" s="20">
        <v>0</v>
      </c>
      <c r="H92" s="20"/>
      <c r="I92" s="20"/>
      <c r="J92" s="20"/>
      <c r="K92" s="20"/>
      <c r="L92" s="20"/>
      <c r="M92" s="20"/>
      <c r="N92" s="20"/>
      <c r="O92" s="20"/>
      <c r="P92" s="15"/>
      <c r="Q92" s="16"/>
      <c r="R92" s="16"/>
      <c r="S92" s="16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6"/>
      <c r="AY92" s="16"/>
      <c r="AZ92" s="16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6"/>
      <c r="CE92" s="16"/>
      <c r="CF92" s="16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6"/>
      <c r="DL92" s="16"/>
      <c r="DM92" s="16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>
        <v>5</v>
      </c>
      <c r="EK92" s="15">
        <v>190</v>
      </c>
      <c r="EL92" s="15"/>
      <c r="EM92" s="15"/>
      <c r="EN92" s="15"/>
      <c r="EO92" s="16"/>
      <c r="EP92" s="15"/>
      <c r="EQ92" s="15">
        <v>190</v>
      </c>
      <c r="ER92" s="15"/>
      <c r="ES92" s="16"/>
      <c r="ET92" s="16"/>
      <c r="EU92" s="16"/>
      <c r="EV92" s="15"/>
      <c r="EW92" s="15"/>
      <c r="EX92" s="15"/>
      <c r="EY92" s="15"/>
      <c r="EZ92" s="15"/>
      <c r="FA92" s="15"/>
      <c r="FB92" s="15"/>
      <c r="FC92" s="15" t="s">
        <v>116</v>
      </c>
      <c r="FD92" s="15">
        <v>5</v>
      </c>
      <c r="FE92" s="15"/>
      <c r="FF92" s="15">
        <v>190</v>
      </c>
      <c r="FG92" s="15"/>
      <c r="FH92" s="15"/>
      <c r="FI92" s="15"/>
      <c r="FJ92" s="15"/>
      <c r="FK92" s="15"/>
      <c r="FL92" s="15"/>
      <c r="FM92" s="15"/>
      <c r="FN92" s="15"/>
      <c r="FO92" s="15"/>
      <c r="FP92" s="16"/>
      <c r="FQ92" s="27" t="s">
        <v>102</v>
      </c>
      <c r="FR92" s="27" t="s">
        <v>186</v>
      </c>
    </row>
    <row r="93" spans="1:174" ht="12.75" customHeight="1" x14ac:dyDescent="0.2">
      <c r="A93" s="10"/>
      <c r="B93" s="82" t="s">
        <v>135</v>
      </c>
      <c r="C93" s="83"/>
      <c r="D93" s="19"/>
      <c r="E93" s="19">
        <f>E94</f>
        <v>6</v>
      </c>
      <c r="F93" s="19">
        <f t="shared" ref="F93:BQ93" si="57">F94</f>
        <v>228</v>
      </c>
      <c r="G93" s="19">
        <f t="shared" si="57"/>
        <v>0</v>
      </c>
      <c r="H93" s="19">
        <f t="shared" si="57"/>
        <v>0</v>
      </c>
      <c r="I93" s="19">
        <f t="shared" si="57"/>
        <v>0</v>
      </c>
      <c r="J93" s="19">
        <f t="shared" si="57"/>
        <v>0</v>
      </c>
      <c r="K93" s="19">
        <f t="shared" si="57"/>
        <v>0</v>
      </c>
      <c r="L93" s="19">
        <f t="shared" si="57"/>
        <v>0</v>
      </c>
      <c r="M93" s="19">
        <f t="shared" si="57"/>
        <v>0</v>
      </c>
      <c r="N93" s="19">
        <f t="shared" si="57"/>
        <v>0</v>
      </c>
      <c r="O93" s="19">
        <f t="shared" si="57"/>
        <v>0</v>
      </c>
      <c r="P93" s="19">
        <f t="shared" si="57"/>
        <v>0</v>
      </c>
      <c r="Q93" s="19">
        <f t="shared" si="57"/>
        <v>0</v>
      </c>
      <c r="R93" s="19">
        <f t="shared" si="57"/>
        <v>0</v>
      </c>
      <c r="S93" s="19">
        <f t="shared" si="57"/>
        <v>0</v>
      </c>
      <c r="T93" s="19">
        <f t="shared" si="57"/>
        <v>0</v>
      </c>
      <c r="U93" s="19">
        <f t="shared" si="57"/>
        <v>0</v>
      </c>
      <c r="V93" s="19">
        <f t="shared" si="57"/>
        <v>0</v>
      </c>
      <c r="W93" s="19">
        <f t="shared" si="57"/>
        <v>0</v>
      </c>
      <c r="X93" s="19">
        <f t="shared" si="57"/>
        <v>0</v>
      </c>
      <c r="Y93" s="19">
        <f t="shared" si="57"/>
        <v>0</v>
      </c>
      <c r="Z93" s="19">
        <f t="shared" si="57"/>
        <v>0</v>
      </c>
      <c r="AA93" s="19">
        <f t="shared" si="57"/>
        <v>0</v>
      </c>
      <c r="AB93" s="19">
        <f t="shared" si="57"/>
        <v>0</v>
      </c>
      <c r="AC93" s="19">
        <f t="shared" si="57"/>
        <v>0</v>
      </c>
      <c r="AD93" s="19">
        <f t="shared" si="57"/>
        <v>0</v>
      </c>
      <c r="AE93" s="19">
        <f t="shared" si="57"/>
        <v>0</v>
      </c>
      <c r="AF93" s="19">
        <f t="shared" si="57"/>
        <v>0</v>
      </c>
      <c r="AG93" s="19">
        <f t="shared" si="57"/>
        <v>0</v>
      </c>
      <c r="AH93" s="19">
        <f t="shared" si="57"/>
        <v>0</v>
      </c>
      <c r="AI93" s="19">
        <f t="shared" si="57"/>
        <v>0</v>
      </c>
      <c r="AJ93" s="19">
        <f t="shared" si="57"/>
        <v>0</v>
      </c>
      <c r="AK93" s="19">
        <f t="shared" si="57"/>
        <v>0</v>
      </c>
      <c r="AL93" s="19">
        <f t="shared" si="57"/>
        <v>0</v>
      </c>
      <c r="AM93" s="19">
        <f t="shared" si="57"/>
        <v>0</v>
      </c>
      <c r="AN93" s="19">
        <f t="shared" si="57"/>
        <v>0</v>
      </c>
      <c r="AO93" s="19">
        <f t="shared" si="57"/>
        <v>0</v>
      </c>
      <c r="AP93" s="19">
        <f t="shared" si="57"/>
        <v>0</v>
      </c>
      <c r="AQ93" s="19">
        <f t="shared" si="57"/>
        <v>0</v>
      </c>
      <c r="AR93" s="19">
        <f t="shared" si="57"/>
        <v>0</v>
      </c>
      <c r="AS93" s="19">
        <f t="shared" si="57"/>
        <v>0</v>
      </c>
      <c r="AT93" s="19">
        <f t="shared" si="57"/>
        <v>0</v>
      </c>
      <c r="AU93" s="19">
        <f t="shared" si="57"/>
        <v>0</v>
      </c>
      <c r="AV93" s="19">
        <f t="shared" si="57"/>
        <v>0</v>
      </c>
      <c r="AW93" s="19">
        <f t="shared" si="57"/>
        <v>0</v>
      </c>
      <c r="AX93" s="19">
        <f t="shared" si="57"/>
        <v>0</v>
      </c>
      <c r="AY93" s="19">
        <f t="shared" si="57"/>
        <v>0</v>
      </c>
      <c r="AZ93" s="19">
        <f t="shared" si="57"/>
        <v>0</v>
      </c>
      <c r="BA93" s="19">
        <f t="shared" si="57"/>
        <v>0</v>
      </c>
      <c r="BB93" s="19">
        <f t="shared" si="57"/>
        <v>0</v>
      </c>
      <c r="BC93" s="19">
        <f t="shared" si="57"/>
        <v>0</v>
      </c>
      <c r="BD93" s="19">
        <f t="shared" si="57"/>
        <v>0</v>
      </c>
      <c r="BE93" s="19">
        <f t="shared" si="57"/>
        <v>0</v>
      </c>
      <c r="BF93" s="19">
        <f t="shared" si="57"/>
        <v>0</v>
      </c>
      <c r="BG93" s="19">
        <f t="shared" si="57"/>
        <v>0</v>
      </c>
      <c r="BH93" s="19">
        <f t="shared" si="57"/>
        <v>0</v>
      </c>
      <c r="BI93" s="19">
        <f t="shared" si="57"/>
        <v>0</v>
      </c>
      <c r="BJ93" s="19">
        <f t="shared" si="57"/>
        <v>0</v>
      </c>
      <c r="BK93" s="19">
        <f t="shared" si="57"/>
        <v>0</v>
      </c>
      <c r="BL93" s="19">
        <f t="shared" si="57"/>
        <v>0</v>
      </c>
      <c r="BM93" s="19">
        <f t="shared" si="57"/>
        <v>0</v>
      </c>
      <c r="BN93" s="19">
        <f t="shared" si="57"/>
        <v>0</v>
      </c>
      <c r="BO93" s="19">
        <f t="shared" si="57"/>
        <v>0</v>
      </c>
      <c r="BP93" s="19">
        <f t="shared" si="57"/>
        <v>0</v>
      </c>
      <c r="BQ93" s="19">
        <f t="shared" si="57"/>
        <v>0</v>
      </c>
      <c r="BR93" s="19">
        <f t="shared" ref="BR93:EC93" si="58">BR94</f>
        <v>0</v>
      </c>
      <c r="BS93" s="19">
        <f t="shared" si="58"/>
        <v>0</v>
      </c>
      <c r="BT93" s="19">
        <f t="shared" si="58"/>
        <v>0</v>
      </c>
      <c r="BU93" s="19">
        <f t="shared" si="58"/>
        <v>0</v>
      </c>
      <c r="BV93" s="19">
        <f t="shared" si="58"/>
        <v>0</v>
      </c>
      <c r="BW93" s="19">
        <f t="shared" si="58"/>
        <v>0</v>
      </c>
      <c r="BX93" s="19">
        <f t="shared" si="58"/>
        <v>0</v>
      </c>
      <c r="BY93" s="19">
        <f t="shared" si="58"/>
        <v>0</v>
      </c>
      <c r="BZ93" s="19">
        <f t="shared" si="58"/>
        <v>0</v>
      </c>
      <c r="CA93" s="19">
        <f t="shared" si="58"/>
        <v>0</v>
      </c>
      <c r="CB93" s="19">
        <f t="shared" si="58"/>
        <v>0</v>
      </c>
      <c r="CC93" s="19">
        <f t="shared" si="58"/>
        <v>0</v>
      </c>
      <c r="CD93" s="19">
        <f t="shared" si="58"/>
        <v>0</v>
      </c>
      <c r="CE93" s="19">
        <f t="shared" si="58"/>
        <v>0</v>
      </c>
      <c r="CF93" s="19">
        <f t="shared" si="58"/>
        <v>0</v>
      </c>
      <c r="CG93" s="19">
        <f t="shared" si="58"/>
        <v>0</v>
      </c>
      <c r="CH93" s="19">
        <f t="shared" si="58"/>
        <v>0</v>
      </c>
      <c r="CI93" s="19">
        <f t="shared" si="58"/>
        <v>0</v>
      </c>
      <c r="CJ93" s="19">
        <f t="shared" si="58"/>
        <v>0</v>
      </c>
      <c r="CK93" s="19">
        <f t="shared" si="58"/>
        <v>0</v>
      </c>
      <c r="CL93" s="19">
        <f t="shared" si="58"/>
        <v>0</v>
      </c>
      <c r="CM93" s="19">
        <f t="shared" si="58"/>
        <v>0</v>
      </c>
      <c r="CN93" s="19">
        <f t="shared" si="58"/>
        <v>0</v>
      </c>
      <c r="CO93" s="19">
        <f t="shared" si="58"/>
        <v>0</v>
      </c>
      <c r="CP93" s="19">
        <f t="shared" si="58"/>
        <v>0</v>
      </c>
      <c r="CQ93" s="19">
        <f t="shared" si="58"/>
        <v>0</v>
      </c>
      <c r="CR93" s="19">
        <f t="shared" si="58"/>
        <v>0</v>
      </c>
      <c r="CS93" s="19">
        <f t="shared" si="58"/>
        <v>0</v>
      </c>
      <c r="CT93" s="19">
        <f t="shared" si="58"/>
        <v>0</v>
      </c>
      <c r="CU93" s="19">
        <f t="shared" si="58"/>
        <v>0</v>
      </c>
      <c r="CV93" s="19">
        <f t="shared" si="58"/>
        <v>0</v>
      </c>
      <c r="CW93" s="19">
        <f t="shared" si="58"/>
        <v>0</v>
      </c>
      <c r="CX93" s="19">
        <f t="shared" si="58"/>
        <v>0</v>
      </c>
      <c r="CY93" s="19">
        <f t="shared" si="58"/>
        <v>0</v>
      </c>
      <c r="CZ93" s="19">
        <f t="shared" si="58"/>
        <v>0</v>
      </c>
      <c r="DA93" s="19">
        <f t="shared" si="58"/>
        <v>0</v>
      </c>
      <c r="DB93" s="19">
        <f t="shared" si="58"/>
        <v>0</v>
      </c>
      <c r="DC93" s="19">
        <f t="shared" si="58"/>
        <v>0</v>
      </c>
      <c r="DD93" s="19">
        <f t="shared" si="58"/>
        <v>0</v>
      </c>
      <c r="DE93" s="19">
        <f t="shared" si="58"/>
        <v>0</v>
      </c>
      <c r="DF93" s="19">
        <f t="shared" si="58"/>
        <v>0</v>
      </c>
      <c r="DG93" s="19">
        <f t="shared" si="58"/>
        <v>0</v>
      </c>
      <c r="DH93" s="19">
        <f t="shared" si="58"/>
        <v>0</v>
      </c>
      <c r="DI93" s="19">
        <f t="shared" si="58"/>
        <v>0</v>
      </c>
      <c r="DJ93" s="19">
        <f t="shared" si="58"/>
        <v>0</v>
      </c>
      <c r="DK93" s="19">
        <f t="shared" si="58"/>
        <v>0</v>
      </c>
      <c r="DL93" s="19">
        <f t="shared" si="58"/>
        <v>0</v>
      </c>
      <c r="DM93" s="19">
        <f t="shared" si="58"/>
        <v>0</v>
      </c>
      <c r="DN93" s="19">
        <f t="shared" si="58"/>
        <v>0</v>
      </c>
      <c r="DO93" s="19">
        <f t="shared" si="58"/>
        <v>0</v>
      </c>
      <c r="DP93" s="19">
        <f t="shared" si="58"/>
        <v>0</v>
      </c>
      <c r="DQ93" s="19">
        <f t="shared" si="58"/>
        <v>0</v>
      </c>
      <c r="DR93" s="19">
        <f t="shared" si="58"/>
        <v>0</v>
      </c>
      <c r="DS93" s="19">
        <f t="shared" si="58"/>
        <v>0</v>
      </c>
      <c r="DT93" s="19">
        <f t="shared" si="58"/>
        <v>0</v>
      </c>
      <c r="DU93" s="19">
        <f t="shared" si="58"/>
        <v>0</v>
      </c>
      <c r="DV93" s="19">
        <f t="shared" si="58"/>
        <v>0</v>
      </c>
      <c r="DW93" s="19">
        <f t="shared" si="58"/>
        <v>0</v>
      </c>
      <c r="DX93" s="19">
        <f t="shared" si="58"/>
        <v>0</v>
      </c>
      <c r="DY93" s="19">
        <f t="shared" si="58"/>
        <v>0</v>
      </c>
      <c r="DZ93" s="19">
        <f t="shared" si="58"/>
        <v>0</v>
      </c>
      <c r="EA93" s="19">
        <f t="shared" si="58"/>
        <v>0</v>
      </c>
      <c r="EB93" s="19">
        <f t="shared" si="58"/>
        <v>0</v>
      </c>
      <c r="EC93" s="19">
        <f t="shared" si="58"/>
        <v>0</v>
      </c>
      <c r="ED93" s="19">
        <f t="shared" ref="ED93:FP93" si="59">ED94</f>
        <v>0</v>
      </c>
      <c r="EE93" s="19">
        <f t="shared" si="59"/>
        <v>0</v>
      </c>
      <c r="EF93" s="19">
        <f t="shared" si="59"/>
        <v>0</v>
      </c>
      <c r="EG93" s="19">
        <f t="shared" si="59"/>
        <v>0</v>
      </c>
      <c r="EH93" s="19">
        <f t="shared" si="59"/>
        <v>0</v>
      </c>
      <c r="EI93" s="19">
        <f t="shared" si="59"/>
        <v>0</v>
      </c>
      <c r="EJ93" s="19">
        <f t="shared" si="59"/>
        <v>6</v>
      </c>
      <c r="EK93" s="19">
        <f t="shared" si="59"/>
        <v>228</v>
      </c>
      <c r="EL93" s="19">
        <f t="shared" si="59"/>
        <v>0</v>
      </c>
      <c r="EM93" s="19">
        <f t="shared" si="59"/>
        <v>0</v>
      </c>
      <c r="EN93" s="19">
        <f t="shared" si="59"/>
        <v>0</v>
      </c>
      <c r="EO93" s="19">
        <f t="shared" si="59"/>
        <v>0</v>
      </c>
      <c r="EP93" s="19">
        <f t="shared" si="59"/>
        <v>0</v>
      </c>
      <c r="EQ93" s="19">
        <f t="shared" si="59"/>
        <v>0</v>
      </c>
      <c r="ER93" s="19">
        <f t="shared" si="59"/>
        <v>0</v>
      </c>
      <c r="ES93" s="19">
        <f t="shared" si="59"/>
        <v>0</v>
      </c>
      <c r="ET93" s="19">
        <f t="shared" si="59"/>
        <v>0</v>
      </c>
      <c r="EU93" s="19">
        <f t="shared" si="59"/>
        <v>0</v>
      </c>
      <c r="EV93" s="19">
        <f t="shared" si="59"/>
        <v>0</v>
      </c>
      <c r="EW93" s="19">
        <f t="shared" si="59"/>
        <v>0</v>
      </c>
      <c r="EX93" s="19">
        <f t="shared" si="59"/>
        <v>0</v>
      </c>
      <c r="EY93" s="19">
        <f t="shared" si="59"/>
        <v>0</v>
      </c>
      <c r="EZ93" s="19">
        <f t="shared" si="59"/>
        <v>0</v>
      </c>
      <c r="FA93" s="19">
        <f t="shared" si="59"/>
        <v>0</v>
      </c>
      <c r="FB93" s="19">
        <f t="shared" si="59"/>
        <v>0</v>
      </c>
      <c r="FC93" s="19">
        <f t="shared" si="59"/>
        <v>0</v>
      </c>
      <c r="FD93" s="19">
        <f t="shared" si="59"/>
        <v>0</v>
      </c>
      <c r="FE93" s="19">
        <f t="shared" si="59"/>
        <v>0</v>
      </c>
      <c r="FF93" s="19">
        <f t="shared" si="59"/>
        <v>0</v>
      </c>
      <c r="FG93" s="19">
        <f t="shared" si="59"/>
        <v>0</v>
      </c>
      <c r="FH93" s="19">
        <f t="shared" si="59"/>
        <v>0</v>
      </c>
      <c r="FI93" s="19">
        <f t="shared" si="59"/>
        <v>0</v>
      </c>
      <c r="FJ93" s="19">
        <f t="shared" si="59"/>
        <v>0</v>
      </c>
      <c r="FK93" s="19">
        <f t="shared" si="59"/>
        <v>0</v>
      </c>
      <c r="FL93" s="19">
        <f t="shared" si="59"/>
        <v>0</v>
      </c>
      <c r="FM93" s="19">
        <f t="shared" si="59"/>
        <v>0</v>
      </c>
      <c r="FN93" s="19">
        <f t="shared" si="59"/>
        <v>0</v>
      </c>
      <c r="FO93" s="19">
        <f t="shared" si="59"/>
        <v>0</v>
      </c>
      <c r="FP93" s="19">
        <f t="shared" si="59"/>
        <v>0</v>
      </c>
      <c r="FQ93" s="26"/>
      <c r="FR93" s="41"/>
    </row>
    <row r="94" spans="1:174" ht="25.5" customHeight="1" x14ac:dyDescent="0.2">
      <c r="A94" s="12">
        <v>1</v>
      </c>
      <c r="B94" s="17" t="s">
        <v>135</v>
      </c>
      <c r="C94" s="14" t="s">
        <v>36</v>
      </c>
      <c r="D94" s="20">
        <v>0</v>
      </c>
      <c r="E94" s="20">
        <v>6</v>
      </c>
      <c r="F94" s="20">
        <v>228</v>
      </c>
      <c r="G94" s="20">
        <v>0</v>
      </c>
      <c r="H94" s="20"/>
      <c r="I94" s="20"/>
      <c r="J94" s="20"/>
      <c r="K94" s="20"/>
      <c r="L94" s="20"/>
      <c r="M94" s="20"/>
      <c r="N94" s="20"/>
      <c r="O94" s="20"/>
      <c r="P94" s="15"/>
      <c r="Q94" s="16"/>
      <c r="R94" s="16"/>
      <c r="S94" s="16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6"/>
      <c r="AY94" s="16"/>
      <c r="AZ94" s="16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6"/>
      <c r="CE94" s="16"/>
      <c r="CF94" s="16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6"/>
      <c r="DL94" s="16"/>
      <c r="DM94" s="16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>
        <v>6</v>
      </c>
      <c r="EK94" s="15">
        <v>228</v>
      </c>
      <c r="EL94" s="15"/>
      <c r="EM94" s="15"/>
      <c r="EN94" s="15"/>
      <c r="EO94" s="16"/>
      <c r="EP94" s="15"/>
      <c r="EQ94" s="15"/>
      <c r="ER94" s="15"/>
      <c r="ES94" s="16"/>
      <c r="ET94" s="16"/>
      <c r="EU94" s="16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6"/>
      <c r="FQ94" s="27"/>
      <c r="FR94" s="27" t="s">
        <v>187</v>
      </c>
    </row>
    <row r="95" spans="1:174" ht="12.75" customHeight="1" x14ac:dyDescent="0.2">
      <c r="A95" s="10" t="s">
        <v>32</v>
      </c>
      <c r="B95" s="84" t="s">
        <v>31</v>
      </c>
      <c r="C95" s="85"/>
      <c r="D95" s="11" t="s">
        <v>114</v>
      </c>
      <c r="E95" s="19">
        <f>E96+E97</f>
        <v>6</v>
      </c>
      <c r="F95" s="19">
        <f t="shared" ref="F95:BQ95" si="60">F96+F97</f>
        <v>228</v>
      </c>
      <c r="G95" s="19">
        <f t="shared" si="60"/>
        <v>0</v>
      </c>
      <c r="H95" s="19">
        <f t="shared" si="60"/>
        <v>0</v>
      </c>
      <c r="I95" s="19">
        <f t="shared" si="60"/>
        <v>0</v>
      </c>
      <c r="J95" s="19">
        <f t="shared" si="60"/>
        <v>0</v>
      </c>
      <c r="K95" s="19">
        <f t="shared" si="60"/>
        <v>0</v>
      </c>
      <c r="L95" s="19">
        <f t="shared" si="60"/>
        <v>0</v>
      </c>
      <c r="M95" s="19">
        <f t="shared" si="60"/>
        <v>0</v>
      </c>
      <c r="N95" s="19">
        <f t="shared" si="60"/>
        <v>0</v>
      </c>
      <c r="O95" s="19">
        <f t="shared" si="60"/>
        <v>0</v>
      </c>
      <c r="P95" s="19">
        <f t="shared" si="60"/>
        <v>0</v>
      </c>
      <c r="Q95" s="19">
        <f t="shared" si="60"/>
        <v>0</v>
      </c>
      <c r="R95" s="19">
        <f t="shared" si="60"/>
        <v>0</v>
      </c>
      <c r="S95" s="19">
        <f t="shared" si="60"/>
        <v>0</v>
      </c>
      <c r="T95" s="19">
        <f t="shared" si="60"/>
        <v>0</v>
      </c>
      <c r="U95" s="19">
        <f t="shared" si="60"/>
        <v>0</v>
      </c>
      <c r="V95" s="19">
        <f t="shared" si="60"/>
        <v>0</v>
      </c>
      <c r="W95" s="19">
        <f t="shared" si="60"/>
        <v>0</v>
      </c>
      <c r="X95" s="19">
        <f t="shared" si="60"/>
        <v>0</v>
      </c>
      <c r="Y95" s="19">
        <f t="shared" si="60"/>
        <v>0</v>
      </c>
      <c r="Z95" s="19">
        <f t="shared" si="60"/>
        <v>0</v>
      </c>
      <c r="AA95" s="19">
        <f t="shared" si="60"/>
        <v>0</v>
      </c>
      <c r="AB95" s="19">
        <f t="shared" si="60"/>
        <v>0</v>
      </c>
      <c r="AC95" s="19">
        <f t="shared" si="60"/>
        <v>0</v>
      </c>
      <c r="AD95" s="19">
        <f t="shared" si="60"/>
        <v>0</v>
      </c>
      <c r="AE95" s="19">
        <f t="shared" si="60"/>
        <v>0</v>
      </c>
      <c r="AF95" s="19">
        <f t="shared" si="60"/>
        <v>0</v>
      </c>
      <c r="AG95" s="19">
        <f t="shared" si="60"/>
        <v>0</v>
      </c>
      <c r="AH95" s="19">
        <f t="shared" si="60"/>
        <v>0</v>
      </c>
      <c r="AI95" s="19">
        <f t="shared" si="60"/>
        <v>0</v>
      </c>
      <c r="AJ95" s="19">
        <f t="shared" si="60"/>
        <v>0</v>
      </c>
      <c r="AK95" s="19">
        <f t="shared" si="60"/>
        <v>0</v>
      </c>
      <c r="AL95" s="19">
        <f t="shared" si="60"/>
        <v>0</v>
      </c>
      <c r="AM95" s="19">
        <f t="shared" si="60"/>
        <v>0</v>
      </c>
      <c r="AN95" s="19">
        <f t="shared" si="60"/>
        <v>0</v>
      </c>
      <c r="AO95" s="19">
        <f t="shared" si="60"/>
        <v>0</v>
      </c>
      <c r="AP95" s="19">
        <f t="shared" si="60"/>
        <v>0</v>
      </c>
      <c r="AQ95" s="19">
        <f t="shared" si="60"/>
        <v>0</v>
      </c>
      <c r="AR95" s="19">
        <f t="shared" si="60"/>
        <v>0</v>
      </c>
      <c r="AS95" s="19">
        <f t="shared" si="60"/>
        <v>0</v>
      </c>
      <c r="AT95" s="19">
        <f t="shared" si="60"/>
        <v>0</v>
      </c>
      <c r="AU95" s="19">
        <f t="shared" si="60"/>
        <v>0</v>
      </c>
      <c r="AV95" s="19">
        <f t="shared" si="60"/>
        <v>0</v>
      </c>
      <c r="AW95" s="19">
        <f t="shared" si="60"/>
        <v>0</v>
      </c>
      <c r="AX95" s="19">
        <f t="shared" si="60"/>
        <v>0</v>
      </c>
      <c r="AY95" s="19">
        <f t="shared" si="60"/>
        <v>0</v>
      </c>
      <c r="AZ95" s="19">
        <f t="shared" si="60"/>
        <v>0</v>
      </c>
      <c r="BA95" s="19">
        <f t="shared" si="60"/>
        <v>0</v>
      </c>
      <c r="BB95" s="19">
        <f t="shared" si="60"/>
        <v>0</v>
      </c>
      <c r="BC95" s="19">
        <f t="shared" si="60"/>
        <v>0</v>
      </c>
      <c r="BD95" s="19">
        <f t="shared" si="60"/>
        <v>0</v>
      </c>
      <c r="BE95" s="19">
        <f t="shared" si="60"/>
        <v>0</v>
      </c>
      <c r="BF95" s="19">
        <f t="shared" si="60"/>
        <v>0</v>
      </c>
      <c r="BG95" s="19">
        <f t="shared" si="60"/>
        <v>0</v>
      </c>
      <c r="BH95" s="19">
        <f t="shared" si="60"/>
        <v>0</v>
      </c>
      <c r="BI95" s="19">
        <f t="shared" si="60"/>
        <v>0</v>
      </c>
      <c r="BJ95" s="19">
        <f t="shared" si="60"/>
        <v>0</v>
      </c>
      <c r="BK95" s="19">
        <f t="shared" si="60"/>
        <v>0</v>
      </c>
      <c r="BL95" s="19">
        <f t="shared" si="60"/>
        <v>0</v>
      </c>
      <c r="BM95" s="19">
        <f t="shared" si="60"/>
        <v>0</v>
      </c>
      <c r="BN95" s="19">
        <f t="shared" si="60"/>
        <v>0</v>
      </c>
      <c r="BO95" s="19">
        <f t="shared" si="60"/>
        <v>0</v>
      </c>
      <c r="BP95" s="19">
        <f t="shared" si="60"/>
        <v>0</v>
      </c>
      <c r="BQ95" s="19">
        <f t="shared" si="60"/>
        <v>0</v>
      </c>
      <c r="BR95" s="19">
        <f t="shared" ref="BR95:EC95" si="61">BR96+BR97</f>
        <v>0</v>
      </c>
      <c r="BS95" s="19">
        <f t="shared" si="61"/>
        <v>0</v>
      </c>
      <c r="BT95" s="19">
        <f t="shared" si="61"/>
        <v>0</v>
      </c>
      <c r="BU95" s="19">
        <f t="shared" si="61"/>
        <v>0</v>
      </c>
      <c r="BV95" s="19">
        <f t="shared" si="61"/>
        <v>0</v>
      </c>
      <c r="BW95" s="19">
        <f t="shared" si="61"/>
        <v>0</v>
      </c>
      <c r="BX95" s="19">
        <f t="shared" si="61"/>
        <v>0</v>
      </c>
      <c r="BY95" s="19">
        <f t="shared" si="61"/>
        <v>0</v>
      </c>
      <c r="BZ95" s="19">
        <f t="shared" si="61"/>
        <v>0</v>
      </c>
      <c r="CA95" s="19">
        <f t="shared" si="61"/>
        <v>0</v>
      </c>
      <c r="CB95" s="19">
        <f t="shared" si="61"/>
        <v>0</v>
      </c>
      <c r="CC95" s="19">
        <f t="shared" si="61"/>
        <v>0</v>
      </c>
      <c r="CD95" s="19">
        <f t="shared" si="61"/>
        <v>0</v>
      </c>
      <c r="CE95" s="19">
        <f t="shared" si="61"/>
        <v>0</v>
      </c>
      <c r="CF95" s="19">
        <f t="shared" si="61"/>
        <v>0</v>
      </c>
      <c r="CG95" s="19">
        <f t="shared" si="61"/>
        <v>0</v>
      </c>
      <c r="CH95" s="19">
        <f t="shared" si="61"/>
        <v>0</v>
      </c>
      <c r="CI95" s="19">
        <f t="shared" si="61"/>
        <v>0</v>
      </c>
      <c r="CJ95" s="19">
        <f t="shared" si="61"/>
        <v>0</v>
      </c>
      <c r="CK95" s="19">
        <f t="shared" si="61"/>
        <v>0</v>
      </c>
      <c r="CL95" s="19">
        <f t="shared" si="61"/>
        <v>0</v>
      </c>
      <c r="CM95" s="19">
        <f t="shared" si="61"/>
        <v>0</v>
      </c>
      <c r="CN95" s="19">
        <f t="shared" si="61"/>
        <v>0</v>
      </c>
      <c r="CO95" s="19">
        <f t="shared" si="61"/>
        <v>0</v>
      </c>
      <c r="CP95" s="19">
        <f t="shared" si="61"/>
        <v>0</v>
      </c>
      <c r="CQ95" s="19">
        <f t="shared" si="61"/>
        <v>0</v>
      </c>
      <c r="CR95" s="19">
        <f t="shared" si="61"/>
        <v>0</v>
      </c>
      <c r="CS95" s="19">
        <f t="shared" si="61"/>
        <v>0</v>
      </c>
      <c r="CT95" s="19">
        <f t="shared" si="61"/>
        <v>0</v>
      </c>
      <c r="CU95" s="19">
        <f t="shared" si="61"/>
        <v>0</v>
      </c>
      <c r="CV95" s="19">
        <f t="shared" si="61"/>
        <v>0</v>
      </c>
      <c r="CW95" s="19">
        <f t="shared" si="61"/>
        <v>0</v>
      </c>
      <c r="CX95" s="19">
        <f t="shared" si="61"/>
        <v>0</v>
      </c>
      <c r="CY95" s="19">
        <f t="shared" si="61"/>
        <v>0</v>
      </c>
      <c r="CZ95" s="19">
        <f t="shared" si="61"/>
        <v>0</v>
      </c>
      <c r="DA95" s="19">
        <f t="shared" si="61"/>
        <v>0</v>
      </c>
      <c r="DB95" s="19">
        <f t="shared" si="61"/>
        <v>0</v>
      </c>
      <c r="DC95" s="19">
        <f t="shared" si="61"/>
        <v>0</v>
      </c>
      <c r="DD95" s="19">
        <f t="shared" si="61"/>
        <v>0</v>
      </c>
      <c r="DE95" s="19">
        <f t="shared" si="61"/>
        <v>0</v>
      </c>
      <c r="DF95" s="19">
        <f t="shared" si="61"/>
        <v>0</v>
      </c>
      <c r="DG95" s="19">
        <f t="shared" si="61"/>
        <v>0</v>
      </c>
      <c r="DH95" s="19">
        <f t="shared" si="61"/>
        <v>0</v>
      </c>
      <c r="DI95" s="19">
        <f t="shared" si="61"/>
        <v>0</v>
      </c>
      <c r="DJ95" s="19">
        <f t="shared" si="61"/>
        <v>0</v>
      </c>
      <c r="DK95" s="19">
        <f t="shared" si="61"/>
        <v>0</v>
      </c>
      <c r="DL95" s="19">
        <f t="shared" si="61"/>
        <v>0</v>
      </c>
      <c r="DM95" s="19">
        <f t="shared" si="61"/>
        <v>0</v>
      </c>
      <c r="DN95" s="19">
        <f t="shared" si="61"/>
        <v>0</v>
      </c>
      <c r="DO95" s="19">
        <f t="shared" si="61"/>
        <v>0</v>
      </c>
      <c r="DP95" s="19">
        <f t="shared" si="61"/>
        <v>0</v>
      </c>
      <c r="DQ95" s="19">
        <f t="shared" si="61"/>
        <v>0</v>
      </c>
      <c r="DR95" s="19">
        <f t="shared" si="61"/>
        <v>0</v>
      </c>
      <c r="DS95" s="19">
        <f t="shared" si="61"/>
        <v>0</v>
      </c>
      <c r="DT95" s="19">
        <f t="shared" si="61"/>
        <v>0</v>
      </c>
      <c r="DU95" s="19">
        <f t="shared" si="61"/>
        <v>0</v>
      </c>
      <c r="DV95" s="19">
        <f t="shared" si="61"/>
        <v>0</v>
      </c>
      <c r="DW95" s="19">
        <f t="shared" si="61"/>
        <v>0</v>
      </c>
      <c r="DX95" s="19">
        <f t="shared" si="61"/>
        <v>0</v>
      </c>
      <c r="DY95" s="19">
        <f t="shared" si="61"/>
        <v>0</v>
      </c>
      <c r="DZ95" s="19">
        <f t="shared" si="61"/>
        <v>0</v>
      </c>
      <c r="EA95" s="19">
        <f t="shared" si="61"/>
        <v>0</v>
      </c>
      <c r="EB95" s="19">
        <f t="shared" si="61"/>
        <v>0</v>
      </c>
      <c r="EC95" s="19">
        <f t="shared" si="61"/>
        <v>0</v>
      </c>
      <c r="ED95" s="19">
        <f t="shared" ref="ED95:FP95" si="62">ED96+ED97</f>
        <v>0</v>
      </c>
      <c r="EE95" s="19">
        <f t="shared" si="62"/>
        <v>0</v>
      </c>
      <c r="EF95" s="19">
        <f t="shared" si="62"/>
        <v>0</v>
      </c>
      <c r="EG95" s="19">
        <f t="shared" si="62"/>
        <v>0</v>
      </c>
      <c r="EH95" s="19">
        <f t="shared" si="62"/>
        <v>0</v>
      </c>
      <c r="EI95" s="19">
        <f t="shared" si="62"/>
        <v>0</v>
      </c>
      <c r="EJ95" s="19">
        <f t="shared" si="62"/>
        <v>6</v>
      </c>
      <c r="EK95" s="19">
        <f t="shared" si="62"/>
        <v>228</v>
      </c>
      <c r="EL95" s="19">
        <f t="shared" si="62"/>
        <v>0</v>
      </c>
      <c r="EM95" s="19">
        <f t="shared" si="62"/>
        <v>0</v>
      </c>
      <c r="EN95" s="19">
        <f t="shared" si="62"/>
        <v>0</v>
      </c>
      <c r="EO95" s="19">
        <f t="shared" si="62"/>
        <v>0</v>
      </c>
      <c r="EP95" s="19">
        <f t="shared" si="62"/>
        <v>0</v>
      </c>
      <c r="EQ95" s="19">
        <f t="shared" si="62"/>
        <v>0</v>
      </c>
      <c r="ER95" s="19">
        <f t="shared" si="62"/>
        <v>0</v>
      </c>
      <c r="ES95" s="19">
        <f t="shared" si="62"/>
        <v>0</v>
      </c>
      <c r="ET95" s="19">
        <f t="shared" si="62"/>
        <v>0</v>
      </c>
      <c r="EU95" s="19">
        <f t="shared" si="62"/>
        <v>0</v>
      </c>
      <c r="EV95" s="19">
        <f t="shared" si="62"/>
        <v>0</v>
      </c>
      <c r="EW95" s="19">
        <f t="shared" si="62"/>
        <v>0</v>
      </c>
      <c r="EX95" s="19">
        <v>0</v>
      </c>
      <c r="EY95" s="19">
        <f t="shared" si="62"/>
        <v>0</v>
      </c>
      <c r="EZ95" s="19">
        <f t="shared" si="62"/>
        <v>0</v>
      </c>
      <c r="FA95" s="19">
        <f t="shared" si="62"/>
        <v>0</v>
      </c>
      <c r="FB95" s="19">
        <f t="shared" si="62"/>
        <v>0</v>
      </c>
      <c r="FC95" s="19">
        <f t="shared" si="62"/>
        <v>0</v>
      </c>
      <c r="FD95" s="19">
        <f t="shared" si="62"/>
        <v>0</v>
      </c>
      <c r="FE95" s="19">
        <f t="shared" si="62"/>
        <v>0</v>
      </c>
      <c r="FF95" s="19">
        <f t="shared" si="62"/>
        <v>0</v>
      </c>
      <c r="FG95" s="19">
        <f t="shared" si="62"/>
        <v>0</v>
      </c>
      <c r="FH95" s="19">
        <v>0</v>
      </c>
      <c r="FI95" s="19">
        <f t="shared" si="62"/>
        <v>6</v>
      </c>
      <c r="FJ95" s="19">
        <f t="shared" si="62"/>
        <v>0</v>
      </c>
      <c r="FK95" s="19">
        <f t="shared" si="62"/>
        <v>228</v>
      </c>
      <c r="FL95" s="19">
        <f t="shared" si="62"/>
        <v>0</v>
      </c>
      <c r="FM95" s="19">
        <f t="shared" si="62"/>
        <v>0</v>
      </c>
      <c r="FN95" s="19">
        <f t="shared" si="62"/>
        <v>0</v>
      </c>
      <c r="FO95" s="19">
        <f t="shared" si="62"/>
        <v>0</v>
      </c>
      <c r="FP95" s="19">
        <f t="shared" si="62"/>
        <v>0</v>
      </c>
      <c r="FQ95" s="26"/>
      <c r="FR95" s="41"/>
    </row>
    <row r="96" spans="1:174" ht="38.25" customHeight="1" x14ac:dyDescent="0.2">
      <c r="A96" s="12">
        <v>1</v>
      </c>
      <c r="B96" s="13" t="s">
        <v>117</v>
      </c>
      <c r="C96" s="14" t="s">
        <v>36</v>
      </c>
      <c r="D96" s="20">
        <v>3</v>
      </c>
      <c r="E96" s="20">
        <v>3</v>
      </c>
      <c r="F96" s="20">
        <v>114</v>
      </c>
      <c r="G96" s="20">
        <v>0</v>
      </c>
      <c r="H96" s="20"/>
      <c r="I96" s="20"/>
      <c r="J96" s="20"/>
      <c r="K96" s="20"/>
      <c r="L96" s="20"/>
      <c r="M96" s="20"/>
      <c r="N96" s="20"/>
      <c r="O96" s="20"/>
      <c r="P96" s="15"/>
      <c r="Q96" s="16"/>
      <c r="R96" s="16"/>
      <c r="S96" s="16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6"/>
      <c r="AY96" s="16"/>
      <c r="AZ96" s="16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6"/>
      <c r="CE96" s="16"/>
      <c r="CF96" s="16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6"/>
      <c r="DL96" s="16"/>
      <c r="DM96" s="16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>
        <v>3</v>
      </c>
      <c r="EK96" s="15">
        <v>114</v>
      </c>
      <c r="EL96" s="15"/>
      <c r="EM96" s="15"/>
      <c r="EN96" s="15"/>
      <c r="EO96" s="16"/>
      <c r="EP96" s="15"/>
      <c r="EQ96" s="15"/>
      <c r="ER96" s="15"/>
      <c r="ES96" s="16"/>
      <c r="ET96" s="16"/>
      <c r="EU96" s="16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 t="s">
        <v>116</v>
      </c>
      <c r="FI96" s="15">
        <v>3</v>
      </c>
      <c r="FJ96" s="15"/>
      <c r="FK96" s="15">
        <v>114</v>
      </c>
      <c r="FL96" s="15"/>
      <c r="FM96" s="15"/>
      <c r="FN96" s="15"/>
      <c r="FO96" s="15"/>
      <c r="FP96" s="16"/>
      <c r="FQ96" s="27" t="s">
        <v>102</v>
      </c>
      <c r="FR96" s="27" t="s">
        <v>188</v>
      </c>
    </row>
    <row r="97" spans="1:174" ht="25.5" customHeight="1" x14ac:dyDescent="0.2">
      <c r="A97" s="12">
        <v>2</v>
      </c>
      <c r="B97" s="13" t="s">
        <v>136</v>
      </c>
      <c r="C97" s="14" t="s">
        <v>36</v>
      </c>
      <c r="D97" s="20">
        <v>0</v>
      </c>
      <c r="E97" s="20">
        <v>3</v>
      </c>
      <c r="F97" s="20">
        <v>114</v>
      </c>
      <c r="G97" s="20">
        <v>0</v>
      </c>
      <c r="H97" s="20"/>
      <c r="I97" s="20"/>
      <c r="J97" s="20"/>
      <c r="K97" s="20"/>
      <c r="L97" s="20"/>
      <c r="M97" s="20"/>
      <c r="N97" s="20"/>
      <c r="O97" s="20"/>
      <c r="P97" s="15"/>
      <c r="Q97" s="16"/>
      <c r="R97" s="16"/>
      <c r="S97" s="16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6"/>
      <c r="AY97" s="16"/>
      <c r="AZ97" s="16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6"/>
      <c r="CE97" s="16"/>
      <c r="CF97" s="16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6"/>
      <c r="DL97" s="16"/>
      <c r="DM97" s="16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>
        <v>3</v>
      </c>
      <c r="EK97" s="15">
        <v>114</v>
      </c>
      <c r="EL97" s="15"/>
      <c r="EM97" s="15"/>
      <c r="EN97" s="15"/>
      <c r="EO97" s="16"/>
      <c r="EP97" s="15"/>
      <c r="EQ97" s="15"/>
      <c r="ER97" s="15"/>
      <c r="ES97" s="16"/>
      <c r="ET97" s="16"/>
      <c r="EU97" s="16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 t="s">
        <v>116</v>
      </c>
      <c r="FI97" s="15">
        <v>3</v>
      </c>
      <c r="FJ97" s="15"/>
      <c r="FK97" s="15">
        <v>114</v>
      </c>
      <c r="FL97" s="15"/>
      <c r="FM97" s="15"/>
      <c r="FN97" s="15"/>
      <c r="FO97" s="15"/>
      <c r="FP97" s="16"/>
      <c r="FQ97" s="27" t="s">
        <v>102</v>
      </c>
      <c r="FR97" s="27" t="s">
        <v>189</v>
      </c>
    </row>
    <row r="98" spans="1:174" ht="12.75" customHeight="1" x14ac:dyDescent="0.2">
      <c r="A98" s="10" t="s">
        <v>34</v>
      </c>
      <c r="B98" s="84" t="s">
        <v>33</v>
      </c>
      <c r="C98" s="85"/>
      <c r="D98" s="19"/>
      <c r="E98" s="19">
        <f>E99</f>
        <v>18</v>
      </c>
      <c r="F98" s="19">
        <f t="shared" ref="F98:BQ98" si="63">F99</f>
        <v>684</v>
      </c>
      <c r="G98" s="19">
        <f t="shared" si="63"/>
        <v>80</v>
      </c>
      <c r="H98" s="19">
        <f t="shared" si="63"/>
        <v>9</v>
      </c>
      <c r="I98" s="19">
        <f t="shared" si="63"/>
        <v>342</v>
      </c>
      <c r="J98" s="19">
        <f t="shared" si="63"/>
        <v>40</v>
      </c>
      <c r="K98" s="19">
        <f t="shared" si="63"/>
        <v>0</v>
      </c>
      <c r="L98" s="19">
        <f t="shared" si="63"/>
        <v>0</v>
      </c>
      <c r="M98" s="19">
        <f t="shared" si="63"/>
        <v>40</v>
      </c>
      <c r="N98" s="19">
        <f t="shared" si="63"/>
        <v>0</v>
      </c>
      <c r="O98" s="19">
        <f t="shared" si="63"/>
        <v>302</v>
      </c>
      <c r="P98" s="19">
        <f t="shared" si="63"/>
        <v>0</v>
      </c>
      <c r="Q98" s="19">
        <f t="shared" si="63"/>
        <v>0</v>
      </c>
      <c r="R98" s="19">
        <f t="shared" si="63"/>
        <v>0</v>
      </c>
      <c r="S98" s="19">
        <f t="shared" si="63"/>
        <v>0</v>
      </c>
      <c r="T98" s="19">
        <f t="shared" si="63"/>
        <v>0</v>
      </c>
      <c r="U98" s="19">
        <f t="shared" si="63"/>
        <v>0</v>
      </c>
      <c r="V98" s="19">
        <f t="shared" si="63"/>
        <v>0</v>
      </c>
      <c r="W98" s="19">
        <f t="shared" si="63"/>
        <v>0</v>
      </c>
      <c r="X98" s="19">
        <f t="shared" si="63"/>
        <v>0</v>
      </c>
      <c r="Y98" s="19">
        <f t="shared" si="63"/>
        <v>0</v>
      </c>
      <c r="Z98" s="19">
        <f t="shared" si="63"/>
        <v>0</v>
      </c>
      <c r="AA98" s="19">
        <f t="shared" si="63"/>
        <v>0</v>
      </c>
      <c r="AB98" s="19">
        <f t="shared" si="63"/>
        <v>0</v>
      </c>
      <c r="AC98" s="19">
        <f t="shared" si="63"/>
        <v>0</v>
      </c>
      <c r="AD98" s="19">
        <f t="shared" si="63"/>
        <v>0</v>
      </c>
      <c r="AE98" s="19">
        <f t="shared" si="63"/>
        <v>20</v>
      </c>
      <c r="AF98" s="19" t="str">
        <f t="shared" si="63"/>
        <v>Экзамен</v>
      </c>
      <c r="AG98" s="19">
        <f t="shared" si="63"/>
        <v>4</v>
      </c>
      <c r="AH98" s="19">
        <f t="shared" si="63"/>
        <v>20</v>
      </c>
      <c r="AI98" s="19">
        <f t="shared" si="63"/>
        <v>152</v>
      </c>
      <c r="AJ98" s="19">
        <f t="shared" si="63"/>
        <v>20</v>
      </c>
      <c r="AK98" s="19" t="str">
        <f t="shared" si="63"/>
        <v>Экзамен</v>
      </c>
      <c r="AL98" s="19">
        <f t="shared" si="63"/>
        <v>5</v>
      </c>
      <c r="AM98" s="19">
        <f t="shared" si="63"/>
        <v>20</v>
      </c>
      <c r="AN98" s="19">
        <f t="shared" si="63"/>
        <v>190</v>
      </c>
      <c r="AO98" s="19">
        <f t="shared" si="63"/>
        <v>9</v>
      </c>
      <c r="AP98" s="19">
        <f t="shared" si="63"/>
        <v>342</v>
      </c>
      <c r="AQ98" s="19">
        <f t="shared" si="63"/>
        <v>40</v>
      </c>
      <c r="AR98" s="19">
        <f t="shared" si="63"/>
        <v>0</v>
      </c>
      <c r="AS98" s="19">
        <f t="shared" si="63"/>
        <v>0</v>
      </c>
      <c r="AT98" s="19">
        <f t="shared" si="63"/>
        <v>40</v>
      </c>
      <c r="AU98" s="19">
        <f t="shared" si="63"/>
        <v>0</v>
      </c>
      <c r="AV98" s="19">
        <f t="shared" si="63"/>
        <v>302</v>
      </c>
      <c r="AW98" s="19">
        <f t="shared" si="63"/>
        <v>0</v>
      </c>
      <c r="AX98" s="19">
        <f t="shared" si="63"/>
        <v>0</v>
      </c>
      <c r="AY98" s="19">
        <f t="shared" si="63"/>
        <v>0</v>
      </c>
      <c r="AZ98" s="19">
        <f t="shared" si="63"/>
        <v>0</v>
      </c>
      <c r="BA98" s="19">
        <f t="shared" si="63"/>
        <v>0</v>
      </c>
      <c r="BB98" s="19">
        <f t="shared" si="63"/>
        <v>0</v>
      </c>
      <c r="BC98" s="19">
        <f t="shared" si="63"/>
        <v>0</v>
      </c>
      <c r="BD98" s="19">
        <f t="shared" si="63"/>
        <v>0</v>
      </c>
      <c r="BE98" s="19">
        <f t="shared" si="63"/>
        <v>0</v>
      </c>
      <c r="BF98" s="19">
        <f t="shared" si="63"/>
        <v>0</v>
      </c>
      <c r="BG98" s="19">
        <f t="shared" si="63"/>
        <v>0</v>
      </c>
      <c r="BH98" s="19">
        <f t="shared" si="63"/>
        <v>0</v>
      </c>
      <c r="BI98" s="19">
        <f t="shared" si="63"/>
        <v>0</v>
      </c>
      <c r="BJ98" s="19">
        <f t="shared" si="63"/>
        <v>0</v>
      </c>
      <c r="BK98" s="19">
        <f t="shared" si="63"/>
        <v>0</v>
      </c>
      <c r="BL98" s="19">
        <f t="shared" si="63"/>
        <v>20</v>
      </c>
      <c r="BM98" s="19" t="str">
        <f t="shared" si="63"/>
        <v>Экзамен</v>
      </c>
      <c r="BN98" s="19">
        <f t="shared" si="63"/>
        <v>4</v>
      </c>
      <c r="BO98" s="19">
        <f t="shared" si="63"/>
        <v>20</v>
      </c>
      <c r="BP98" s="19">
        <f t="shared" si="63"/>
        <v>152</v>
      </c>
      <c r="BQ98" s="19">
        <f t="shared" si="63"/>
        <v>20</v>
      </c>
      <c r="BR98" s="19" t="str">
        <f t="shared" ref="BR98:EC98" si="64">BR99</f>
        <v xml:space="preserve"> </v>
      </c>
      <c r="BS98" s="19">
        <f t="shared" si="64"/>
        <v>5</v>
      </c>
      <c r="BT98" s="19">
        <f t="shared" si="64"/>
        <v>20</v>
      </c>
      <c r="BU98" s="19">
        <f t="shared" si="64"/>
        <v>190</v>
      </c>
      <c r="BV98" s="19">
        <f t="shared" si="64"/>
        <v>0</v>
      </c>
      <c r="BW98" s="19">
        <f t="shared" si="64"/>
        <v>0</v>
      </c>
      <c r="BX98" s="19">
        <f t="shared" si="64"/>
        <v>0</v>
      </c>
      <c r="BY98" s="19">
        <f t="shared" si="64"/>
        <v>0</v>
      </c>
      <c r="BZ98" s="19">
        <f t="shared" si="64"/>
        <v>0</v>
      </c>
      <c r="CA98" s="19">
        <f t="shared" si="64"/>
        <v>0</v>
      </c>
      <c r="CB98" s="19">
        <f t="shared" si="64"/>
        <v>0</v>
      </c>
      <c r="CC98" s="19">
        <f t="shared" si="64"/>
        <v>0</v>
      </c>
      <c r="CD98" s="19">
        <f t="shared" si="64"/>
        <v>0</v>
      </c>
      <c r="CE98" s="19">
        <f t="shared" si="64"/>
        <v>0</v>
      </c>
      <c r="CF98" s="19">
        <f t="shared" si="64"/>
        <v>0</v>
      </c>
      <c r="CG98" s="19">
        <f t="shared" si="64"/>
        <v>0</v>
      </c>
      <c r="CH98" s="19">
        <f t="shared" si="64"/>
        <v>0</v>
      </c>
      <c r="CI98" s="19">
        <f t="shared" si="64"/>
        <v>0</v>
      </c>
      <c r="CJ98" s="19">
        <f t="shared" si="64"/>
        <v>0</v>
      </c>
      <c r="CK98" s="19">
        <f t="shared" si="64"/>
        <v>0</v>
      </c>
      <c r="CL98" s="19">
        <f t="shared" si="64"/>
        <v>0</v>
      </c>
      <c r="CM98" s="19">
        <f t="shared" si="64"/>
        <v>0</v>
      </c>
      <c r="CN98" s="19">
        <f t="shared" si="64"/>
        <v>0</v>
      </c>
      <c r="CO98" s="19">
        <f t="shared" si="64"/>
        <v>0</v>
      </c>
      <c r="CP98" s="19">
        <f t="shared" si="64"/>
        <v>0</v>
      </c>
      <c r="CQ98" s="19">
        <f t="shared" si="64"/>
        <v>0</v>
      </c>
      <c r="CR98" s="19">
        <f t="shared" si="64"/>
        <v>0</v>
      </c>
      <c r="CS98" s="19">
        <f t="shared" si="64"/>
        <v>0</v>
      </c>
      <c r="CT98" s="19">
        <f t="shared" si="64"/>
        <v>0</v>
      </c>
      <c r="CU98" s="19">
        <f t="shared" si="64"/>
        <v>0</v>
      </c>
      <c r="CV98" s="19">
        <f t="shared" si="64"/>
        <v>0</v>
      </c>
      <c r="CW98" s="19">
        <f t="shared" si="64"/>
        <v>0</v>
      </c>
      <c r="CX98" s="19">
        <f t="shared" si="64"/>
        <v>0</v>
      </c>
      <c r="CY98" s="19">
        <f t="shared" si="64"/>
        <v>0</v>
      </c>
      <c r="CZ98" s="19">
        <f t="shared" si="64"/>
        <v>0</v>
      </c>
      <c r="DA98" s="19">
        <f t="shared" si="64"/>
        <v>0</v>
      </c>
      <c r="DB98" s="19">
        <f t="shared" si="64"/>
        <v>0</v>
      </c>
      <c r="DC98" s="19">
        <f t="shared" si="64"/>
        <v>0</v>
      </c>
      <c r="DD98" s="19">
        <f t="shared" si="64"/>
        <v>0</v>
      </c>
      <c r="DE98" s="19">
        <f t="shared" si="64"/>
        <v>0</v>
      </c>
      <c r="DF98" s="19">
        <f t="shared" si="64"/>
        <v>0</v>
      </c>
      <c r="DG98" s="19">
        <f t="shared" si="64"/>
        <v>0</v>
      </c>
      <c r="DH98" s="19">
        <f t="shared" si="64"/>
        <v>0</v>
      </c>
      <c r="DI98" s="19">
        <f t="shared" si="64"/>
        <v>0</v>
      </c>
      <c r="DJ98" s="19">
        <f t="shared" si="64"/>
        <v>0</v>
      </c>
      <c r="DK98" s="19">
        <f t="shared" si="64"/>
        <v>0</v>
      </c>
      <c r="DL98" s="19">
        <f t="shared" si="64"/>
        <v>0</v>
      </c>
      <c r="DM98" s="19">
        <f t="shared" si="64"/>
        <v>0</v>
      </c>
      <c r="DN98" s="19">
        <f t="shared" si="64"/>
        <v>0</v>
      </c>
      <c r="DO98" s="19">
        <f t="shared" si="64"/>
        <v>0</v>
      </c>
      <c r="DP98" s="19">
        <f t="shared" si="64"/>
        <v>0</v>
      </c>
      <c r="DQ98" s="19">
        <f t="shared" si="64"/>
        <v>0</v>
      </c>
      <c r="DR98" s="19">
        <f t="shared" si="64"/>
        <v>0</v>
      </c>
      <c r="DS98" s="19">
        <f t="shared" si="64"/>
        <v>0</v>
      </c>
      <c r="DT98" s="19">
        <f t="shared" si="64"/>
        <v>0</v>
      </c>
      <c r="DU98" s="19">
        <f t="shared" si="64"/>
        <v>0</v>
      </c>
      <c r="DV98" s="19">
        <f t="shared" si="64"/>
        <v>0</v>
      </c>
      <c r="DW98" s="19">
        <f t="shared" si="64"/>
        <v>0</v>
      </c>
      <c r="DX98" s="19">
        <f t="shared" si="64"/>
        <v>0</v>
      </c>
      <c r="DY98" s="19">
        <f t="shared" si="64"/>
        <v>0</v>
      </c>
      <c r="DZ98" s="19">
        <f t="shared" si="64"/>
        <v>0</v>
      </c>
      <c r="EA98" s="19">
        <f t="shared" si="64"/>
        <v>0</v>
      </c>
      <c r="EB98" s="19">
        <f t="shared" si="64"/>
        <v>0</v>
      </c>
      <c r="EC98" s="19">
        <f t="shared" si="64"/>
        <v>0</v>
      </c>
      <c r="ED98" s="19">
        <f t="shared" ref="ED98:FP98" si="65">ED99</f>
        <v>0</v>
      </c>
      <c r="EE98" s="19">
        <f t="shared" si="65"/>
        <v>0</v>
      </c>
      <c r="EF98" s="19">
        <f t="shared" si="65"/>
        <v>0</v>
      </c>
      <c r="EG98" s="19">
        <f t="shared" si="65"/>
        <v>0</v>
      </c>
      <c r="EH98" s="19">
        <f t="shared" si="65"/>
        <v>0</v>
      </c>
      <c r="EI98" s="19">
        <f t="shared" si="65"/>
        <v>0</v>
      </c>
      <c r="EJ98" s="19">
        <f t="shared" si="65"/>
        <v>0</v>
      </c>
      <c r="EK98" s="19">
        <f t="shared" si="65"/>
        <v>0</v>
      </c>
      <c r="EL98" s="19">
        <f t="shared" si="65"/>
        <v>0</v>
      </c>
      <c r="EM98" s="19">
        <f t="shared" si="65"/>
        <v>0</v>
      </c>
      <c r="EN98" s="19">
        <f t="shared" si="65"/>
        <v>0</v>
      </c>
      <c r="EO98" s="19">
        <f t="shared" si="65"/>
        <v>0</v>
      </c>
      <c r="EP98" s="19">
        <f t="shared" si="65"/>
        <v>0</v>
      </c>
      <c r="EQ98" s="19">
        <f t="shared" si="65"/>
        <v>0</v>
      </c>
      <c r="ER98" s="19">
        <f t="shared" si="65"/>
        <v>0</v>
      </c>
      <c r="ES98" s="19">
        <f t="shared" si="65"/>
        <v>0</v>
      </c>
      <c r="ET98" s="19">
        <f t="shared" si="65"/>
        <v>0</v>
      </c>
      <c r="EU98" s="19">
        <f t="shared" si="65"/>
        <v>0</v>
      </c>
      <c r="EV98" s="19">
        <f t="shared" si="65"/>
        <v>0</v>
      </c>
      <c r="EW98" s="19">
        <f t="shared" si="65"/>
        <v>0</v>
      </c>
      <c r="EX98" s="19">
        <f t="shared" si="65"/>
        <v>0</v>
      </c>
      <c r="EY98" s="19">
        <f t="shared" si="65"/>
        <v>0</v>
      </c>
      <c r="EZ98" s="19">
        <f t="shared" si="65"/>
        <v>0</v>
      </c>
      <c r="FA98" s="19">
        <f t="shared" si="65"/>
        <v>0</v>
      </c>
      <c r="FB98" s="19">
        <f t="shared" si="65"/>
        <v>0</v>
      </c>
      <c r="FC98" s="19">
        <f t="shared" si="65"/>
        <v>0</v>
      </c>
      <c r="FD98" s="19">
        <f t="shared" si="65"/>
        <v>0</v>
      </c>
      <c r="FE98" s="19">
        <f t="shared" si="65"/>
        <v>0</v>
      </c>
      <c r="FF98" s="19">
        <f t="shared" si="65"/>
        <v>0</v>
      </c>
      <c r="FG98" s="19">
        <f t="shared" si="65"/>
        <v>0</v>
      </c>
      <c r="FH98" s="19">
        <f t="shared" si="65"/>
        <v>0</v>
      </c>
      <c r="FI98" s="19">
        <f t="shared" si="65"/>
        <v>0</v>
      </c>
      <c r="FJ98" s="19">
        <f t="shared" si="65"/>
        <v>0</v>
      </c>
      <c r="FK98" s="19">
        <f t="shared" si="65"/>
        <v>0</v>
      </c>
      <c r="FL98" s="19">
        <f t="shared" si="65"/>
        <v>0</v>
      </c>
      <c r="FM98" s="19">
        <f t="shared" si="65"/>
        <v>0</v>
      </c>
      <c r="FN98" s="19">
        <f t="shared" si="65"/>
        <v>0</v>
      </c>
      <c r="FO98" s="19">
        <f t="shared" si="65"/>
        <v>0</v>
      </c>
      <c r="FP98" s="19">
        <f t="shared" si="65"/>
        <v>0</v>
      </c>
      <c r="FQ98" s="26"/>
      <c r="FR98" s="41"/>
    </row>
    <row r="99" spans="1:174" ht="25.5" customHeight="1" x14ac:dyDescent="0.2">
      <c r="A99" s="12">
        <v>1</v>
      </c>
      <c r="B99" s="13" t="s">
        <v>191</v>
      </c>
      <c r="C99" s="14" t="s">
        <v>36</v>
      </c>
      <c r="D99" s="20">
        <v>0</v>
      </c>
      <c r="E99" s="20">
        <v>18</v>
      </c>
      <c r="F99" s="20">
        <v>684</v>
      </c>
      <c r="G99" s="20">
        <v>80</v>
      </c>
      <c r="H99" s="20">
        <v>9</v>
      </c>
      <c r="I99" s="20">
        <v>342</v>
      </c>
      <c r="J99" s="20">
        <v>40</v>
      </c>
      <c r="K99" s="20"/>
      <c r="L99" s="20"/>
      <c r="M99" s="20">
        <v>40</v>
      </c>
      <c r="N99" s="20"/>
      <c r="O99" s="20">
        <v>302</v>
      </c>
      <c r="P99" s="15"/>
      <c r="Q99" s="16"/>
      <c r="R99" s="16"/>
      <c r="S99" s="16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>
        <v>20</v>
      </c>
      <c r="AF99" s="15" t="s">
        <v>102</v>
      </c>
      <c r="AG99" s="15">
        <v>4</v>
      </c>
      <c r="AH99" s="15">
        <v>20</v>
      </c>
      <c r="AI99" s="15">
        <v>152</v>
      </c>
      <c r="AJ99" s="15">
        <v>20</v>
      </c>
      <c r="AK99" s="15" t="s">
        <v>102</v>
      </c>
      <c r="AL99" s="15">
        <v>5</v>
      </c>
      <c r="AM99" s="15">
        <v>20</v>
      </c>
      <c r="AN99" s="15">
        <v>190</v>
      </c>
      <c r="AO99" s="15">
        <v>9</v>
      </c>
      <c r="AP99" s="15">
        <v>342</v>
      </c>
      <c r="AQ99" s="15">
        <v>40</v>
      </c>
      <c r="AR99" s="15"/>
      <c r="AS99" s="15"/>
      <c r="AT99" s="15">
        <v>40</v>
      </c>
      <c r="AU99" s="15"/>
      <c r="AV99" s="15">
        <v>302</v>
      </c>
      <c r="AW99" s="15"/>
      <c r="AX99" s="16"/>
      <c r="AY99" s="16"/>
      <c r="AZ99" s="16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>
        <v>20</v>
      </c>
      <c r="BM99" s="15" t="s">
        <v>102</v>
      </c>
      <c r="BN99" s="15">
        <v>4</v>
      </c>
      <c r="BO99" s="15">
        <v>20</v>
      </c>
      <c r="BP99" s="15">
        <v>152</v>
      </c>
      <c r="BQ99" s="15">
        <v>20</v>
      </c>
      <c r="BR99" s="15" t="s">
        <v>116</v>
      </c>
      <c r="BS99" s="15">
        <v>5</v>
      </c>
      <c r="BT99" s="15">
        <v>20</v>
      </c>
      <c r="BU99" s="15">
        <v>190</v>
      </c>
      <c r="BV99" s="15"/>
      <c r="BW99" s="15"/>
      <c r="BX99" s="15"/>
      <c r="BY99" s="15"/>
      <c r="BZ99" s="15"/>
      <c r="CA99" s="15"/>
      <c r="CB99" s="15"/>
      <c r="CC99" s="15"/>
      <c r="CD99" s="16"/>
      <c r="CE99" s="16"/>
      <c r="CF99" s="16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6"/>
      <c r="DL99" s="16"/>
      <c r="DM99" s="16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6"/>
      <c r="EP99" s="15"/>
      <c r="EQ99" s="15"/>
      <c r="ER99" s="15"/>
      <c r="ES99" s="16"/>
      <c r="ET99" s="16"/>
      <c r="EU99" s="16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6"/>
      <c r="FQ99" s="27" t="s">
        <v>102</v>
      </c>
      <c r="FR99" s="47" t="s">
        <v>208</v>
      </c>
    </row>
    <row r="100" spans="1:174" ht="29.25" customHeight="1" x14ac:dyDescent="0.2">
      <c r="A100" s="16"/>
      <c r="B100" s="80" t="s">
        <v>128</v>
      </c>
      <c r="C100" s="81"/>
      <c r="D100" s="30" t="s">
        <v>127</v>
      </c>
      <c r="E100" s="29">
        <f>E12+E22+E78+E80+E93+E95</f>
        <v>240</v>
      </c>
      <c r="F100" s="29">
        <f t="shared" ref="F100:BQ100" si="66">F12+F22+F78+F80+F93+F95</f>
        <v>9520</v>
      </c>
      <c r="G100" s="29">
        <f t="shared" si="66"/>
        <v>1170</v>
      </c>
      <c r="H100" s="29">
        <f t="shared" si="66"/>
        <v>61</v>
      </c>
      <c r="I100" s="29">
        <f t="shared" si="66"/>
        <v>2518</v>
      </c>
      <c r="J100" s="29">
        <f t="shared" si="66"/>
        <v>328</v>
      </c>
      <c r="K100" s="29">
        <f t="shared" si="66"/>
        <v>134</v>
      </c>
      <c r="L100" s="29">
        <f t="shared" si="66"/>
        <v>182</v>
      </c>
      <c r="M100" s="29">
        <f t="shared" si="66"/>
        <v>12</v>
      </c>
      <c r="N100" s="29">
        <f t="shared" si="66"/>
        <v>0</v>
      </c>
      <c r="O100" s="29">
        <f t="shared" si="66"/>
        <v>2190</v>
      </c>
      <c r="P100" s="29">
        <f t="shared" si="66"/>
        <v>8</v>
      </c>
      <c r="Q100" s="29">
        <f t="shared" si="66"/>
        <v>0</v>
      </c>
      <c r="R100" s="29">
        <f t="shared" si="66"/>
        <v>0</v>
      </c>
      <c r="S100" s="29">
        <f t="shared" si="66"/>
        <v>0</v>
      </c>
      <c r="T100" s="29">
        <f t="shared" si="66"/>
        <v>0</v>
      </c>
      <c r="U100" s="29">
        <f t="shared" si="66"/>
        <v>46</v>
      </c>
      <c r="V100" s="29">
        <f t="shared" si="66"/>
        <v>0</v>
      </c>
      <c r="W100" s="29">
        <f t="shared" si="66"/>
        <v>2</v>
      </c>
      <c r="X100" s="29">
        <f t="shared" si="66"/>
        <v>8</v>
      </c>
      <c r="Y100" s="29">
        <f t="shared" si="66"/>
        <v>76</v>
      </c>
      <c r="Z100" s="29">
        <f t="shared" si="66"/>
        <v>102</v>
      </c>
      <c r="AA100" s="29">
        <v>0</v>
      </c>
      <c r="AB100" s="29">
        <f t="shared" si="66"/>
        <v>12</v>
      </c>
      <c r="AC100" s="29">
        <f t="shared" si="66"/>
        <v>64</v>
      </c>
      <c r="AD100" s="29">
        <f t="shared" si="66"/>
        <v>456</v>
      </c>
      <c r="AE100" s="29">
        <f t="shared" si="66"/>
        <v>92</v>
      </c>
      <c r="AF100" s="29">
        <v>0</v>
      </c>
      <c r="AG100" s="29">
        <f t="shared" si="66"/>
        <v>30</v>
      </c>
      <c r="AH100" s="29">
        <f t="shared" si="66"/>
        <v>160</v>
      </c>
      <c r="AI100" s="29">
        <f t="shared" si="66"/>
        <v>1140</v>
      </c>
      <c r="AJ100" s="29">
        <f t="shared" si="66"/>
        <v>88</v>
      </c>
      <c r="AK100" s="29">
        <v>0</v>
      </c>
      <c r="AL100" s="29">
        <f t="shared" si="66"/>
        <v>17</v>
      </c>
      <c r="AM100" s="29">
        <f t="shared" si="66"/>
        <v>96</v>
      </c>
      <c r="AN100" s="29">
        <f t="shared" si="66"/>
        <v>846</v>
      </c>
      <c r="AO100" s="29">
        <f t="shared" si="66"/>
        <v>58</v>
      </c>
      <c r="AP100" s="29">
        <f t="shared" si="66"/>
        <v>2304</v>
      </c>
      <c r="AQ100" s="29">
        <f t="shared" si="66"/>
        <v>274</v>
      </c>
      <c r="AR100" s="29">
        <f t="shared" si="66"/>
        <v>114</v>
      </c>
      <c r="AS100" s="29">
        <f t="shared" si="66"/>
        <v>154</v>
      </c>
      <c r="AT100" s="29">
        <f t="shared" si="66"/>
        <v>6</v>
      </c>
      <c r="AU100" s="29">
        <f t="shared" si="66"/>
        <v>0</v>
      </c>
      <c r="AV100" s="29">
        <f t="shared" si="66"/>
        <v>1650</v>
      </c>
      <c r="AW100" s="29">
        <f t="shared" si="66"/>
        <v>9</v>
      </c>
      <c r="AX100" s="29">
        <f t="shared" si="66"/>
        <v>0</v>
      </c>
      <c r="AY100" s="29">
        <f t="shared" si="66"/>
        <v>0</v>
      </c>
      <c r="AZ100" s="29">
        <f t="shared" si="66"/>
        <v>0</v>
      </c>
      <c r="BA100" s="29">
        <f t="shared" si="66"/>
        <v>0</v>
      </c>
      <c r="BB100" s="29">
        <f t="shared" si="66"/>
        <v>64</v>
      </c>
      <c r="BC100" s="29">
        <v>0</v>
      </c>
      <c r="BD100" s="29">
        <f t="shared" si="66"/>
        <v>7</v>
      </c>
      <c r="BE100" s="29">
        <f t="shared" si="66"/>
        <v>44</v>
      </c>
      <c r="BF100" s="29">
        <f t="shared" si="66"/>
        <v>266</v>
      </c>
      <c r="BG100" s="29">
        <f t="shared" si="66"/>
        <v>70</v>
      </c>
      <c r="BH100" s="29">
        <v>0</v>
      </c>
      <c r="BI100" s="29">
        <f t="shared" si="66"/>
        <v>13</v>
      </c>
      <c r="BJ100" s="29">
        <f t="shared" si="66"/>
        <v>62</v>
      </c>
      <c r="BK100" s="29">
        <f t="shared" si="66"/>
        <v>494</v>
      </c>
      <c r="BL100" s="29">
        <f t="shared" si="66"/>
        <v>54</v>
      </c>
      <c r="BM100" s="29">
        <v>0</v>
      </c>
      <c r="BN100" s="29">
        <f t="shared" si="66"/>
        <v>20</v>
      </c>
      <c r="BO100" s="29">
        <f t="shared" si="66"/>
        <v>82</v>
      </c>
      <c r="BP100" s="29">
        <f t="shared" si="66"/>
        <v>760</v>
      </c>
      <c r="BQ100" s="29">
        <f t="shared" si="66"/>
        <v>86</v>
      </c>
      <c r="BR100" s="29">
        <v>0</v>
      </c>
      <c r="BS100" s="29">
        <f t="shared" ref="BS100:EC100" si="67">BS12+BS22+BS78+BS80+BS93+BS95</f>
        <v>18</v>
      </c>
      <c r="BT100" s="29">
        <f t="shared" si="67"/>
        <v>86</v>
      </c>
      <c r="BU100" s="29">
        <f t="shared" si="67"/>
        <v>784</v>
      </c>
      <c r="BV100" s="29">
        <f t="shared" si="67"/>
        <v>56</v>
      </c>
      <c r="BW100" s="29">
        <f t="shared" si="67"/>
        <v>2228</v>
      </c>
      <c r="BX100" s="29">
        <f t="shared" si="67"/>
        <v>326</v>
      </c>
      <c r="BY100" s="29">
        <f t="shared" si="67"/>
        <v>138</v>
      </c>
      <c r="BZ100" s="29">
        <f t="shared" si="67"/>
        <v>182</v>
      </c>
      <c r="CA100" s="29">
        <f t="shared" si="67"/>
        <v>6</v>
      </c>
      <c r="CB100" s="29">
        <f t="shared" si="67"/>
        <v>0</v>
      </c>
      <c r="CC100" s="29">
        <f t="shared" si="67"/>
        <v>1712</v>
      </c>
      <c r="CD100" s="29">
        <f t="shared" si="67"/>
        <v>10</v>
      </c>
      <c r="CE100" s="29">
        <f t="shared" si="67"/>
        <v>0</v>
      </c>
      <c r="CF100" s="29">
        <f t="shared" si="67"/>
        <v>0</v>
      </c>
      <c r="CG100" s="29">
        <f t="shared" si="67"/>
        <v>0</v>
      </c>
      <c r="CH100" s="29">
        <f t="shared" si="67"/>
        <v>0</v>
      </c>
      <c r="CI100" s="29">
        <f t="shared" si="67"/>
        <v>96</v>
      </c>
      <c r="CJ100" s="29">
        <v>0</v>
      </c>
      <c r="CK100" s="29">
        <f t="shared" si="67"/>
        <v>13</v>
      </c>
      <c r="CL100" s="29">
        <f t="shared" si="67"/>
        <v>96</v>
      </c>
      <c r="CM100" s="29">
        <f t="shared" si="67"/>
        <v>494</v>
      </c>
      <c r="CN100" s="29">
        <f t="shared" si="67"/>
        <v>78</v>
      </c>
      <c r="CO100" s="29">
        <v>0</v>
      </c>
      <c r="CP100" s="29">
        <f t="shared" si="67"/>
        <v>13</v>
      </c>
      <c r="CQ100" s="29">
        <f t="shared" si="67"/>
        <v>58</v>
      </c>
      <c r="CR100" s="29">
        <f t="shared" si="67"/>
        <v>494</v>
      </c>
      <c r="CS100" s="29">
        <f t="shared" si="67"/>
        <v>50</v>
      </c>
      <c r="CT100" s="29">
        <v>0</v>
      </c>
      <c r="CU100" s="29">
        <f t="shared" si="67"/>
        <v>12</v>
      </c>
      <c r="CV100" s="29">
        <f t="shared" si="67"/>
        <v>54</v>
      </c>
      <c r="CW100" s="29">
        <f t="shared" si="67"/>
        <v>456</v>
      </c>
      <c r="CX100" s="29">
        <f t="shared" si="67"/>
        <v>102</v>
      </c>
      <c r="CY100" s="29">
        <v>0</v>
      </c>
      <c r="CZ100" s="29">
        <f t="shared" si="67"/>
        <v>18</v>
      </c>
      <c r="DA100" s="29">
        <f t="shared" si="67"/>
        <v>118</v>
      </c>
      <c r="DB100" s="29">
        <f t="shared" si="67"/>
        <v>784</v>
      </c>
      <c r="DC100" s="29">
        <f t="shared" si="67"/>
        <v>48</v>
      </c>
      <c r="DD100" s="29">
        <f t="shared" si="67"/>
        <v>1824</v>
      </c>
      <c r="DE100" s="29">
        <f t="shared" si="67"/>
        <v>242</v>
      </c>
      <c r="DF100" s="29">
        <f t="shared" si="67"/>
        <v>96</v>
      </c>
      <c r="DG100" s="29">
        <f t="shared" si="67"/>
        <v>146</v>
      </c>
      <c r="DH100" s="29">
        <f t="shared" si="67"/>
        <v>0</v>
      </c>
      <c r="DI100" s="29">
        <f t="shared" si="67"/>
        <v>0</v>
      </c>
      <c r="DJ100" s="29">
        <f t="shared" si="67"/>
        <v>1582</v>
      </c>
      <c r="DK100" s="29">
        <f t="shared" si="67"/>
        <v>7</v>
      </c>
      <c r="DL100" s="29">
        <f t="shared" si="67"/>
        <v>0</v>
      </c>
      <c r="DM100" s="29">
        <f t="shared" si="67"/>
        <v>0</v>
      </c>
      <c r="DN100" s="29">
        <f t="shared" si="67"/>
        <v>0</v>
      </c>
      <c r="DO100" s="29">
        <f t="shared" si="67"/>
        <v>0</v>
      </c>
      <c r="DP100" s="29">
        <f t="shared" si="67"/>
        <v>54</v>
      </c>
      <c r="DQ100" s="29">
        <v>0</v>
      </c>
      <c r="DR100" s="29">
        <f t="shared" si="67"/>
        <v>12</v>
      </c>
      <c r="DS100" s="29">
        <f t="shared" si="67"/>
        <v>44</v>
      </c>
      <c r="DT100" s="29">
        <f t="shared" si="67"/>
        <v>456</v>
      </c>
      <c r="DU100" s="29">
        <f t="shared" si="67"/>
        <v>50</v>
      </c>
      <c r="DV100" s="29">
        <v>0</v>
      </c>
      <c r="DW100" s="29">
        <f t="shared" si="67"/>
        <v>17</v>
      </c>
      <c r="DX100" s="29">
        <f t="shared" si="67"/>
        <v>60</v>
      </c>
      <c r="DY100" s="29">
        <f t="shared" si="67"/>
        <v>646</v>
      </c>
      <c r="DZ100" s="29">
        <f t="shared" si="67"/>
        <v>78</v>
      </c>
      <c r="EA100" s="29">
        <v>0</v>
      </c>
      <c r="EB100" s="29">
        <f t="shared" si="67"/>
        <v>12</v>
      </c>
      <c r="EC100" s="29">
        <f t="shared" si="67"/>
        <v>78</v>
      </c>
      <c r="ED100" s="29">
        <f t="shared" ref="ED100:FP100" si="68">ED12+ED22+ED78+ED80+ED93+ED95</f>
        <v>456</v>
      </c>
      <c r="EE100" s="29">
        <f t="shared" si="68"/>
        <v>60</v>
      </c>
      <c r="EF100" s="29">
        <f t="shared" si="68"/>
        <v>0</v>
      </c>
      <c r="EG100" s="29">
        <f t="shared" si="68"/>
        <v>7</v>
      </c>
      <c r="EH100" s="29">
        <f t="shared" si="68"/>
        <v>60</v>
      </c>
      <c r="EI100" s="29">
        <f t="shared" si="68"/>
        <v>266</v>
      </c>
      <c r="EJ100" s="29">
        <f t="shared" si="68"/>
        <v>17</v>
      </c>
      <c r="EK100" s="29">
        <f t="shared" si="68"/>
        <v>646</v>
      </c>
      <c r="EL100" s="29">
        <f t="shared" si="68"/>
        <v>0</v>
      </c>
      <c r="EM100" s="29">
        <f t="shared" si="68"/>
        <v>0</v>
      </c>
      <c r="EN100" s="29">
        <f t="shared" si="68"/>
        <v>0</v>
      </c>
      <c r="EO100" s="29">
        <f t="shared" si="68"/>
        <v>0</v>
      </c>
      <c r="EP100" s="29">
        <f t="shared" si="68"/>
        <v>0</v>
      </c>
      <c r="EQ100" s="29">
        <f t="shared" si="68"/>
        <v>190</v>
      </c>
      <c r="ER100" s="29">
        <f t="shared" si="68"/>
        <v>0</v>
      </c>
      <c r="ES100" s="29">
        <f t="shared" si="68"/>
        <v>0</v>
      </c>
      <c r="ET100" s="29">
        <f t="shared" si="68"/>
        <v>0</v>
      </c>
      <c r="EU100" s="29">
        <f t="shared" si="68"/>
        <v>0</v>
      </c>
      <c r="EV100" s="29">
        <f t="shared" si="68"/>
        <v>0</v>
      </c>
      <c r="EW100" s="29">
        <f t="shared" si="68"/>
        <v>0</v>
      </c>
      <c r="EX100" s="29">
        <f t="shared" si="68"/>
        <v>0</v>
      </c>
      <c r="EY100" s="29">
        <f t="shared" si="68"/>
        <v>0</v>
      </c>
      <c r="EZ100" s="29">
        <f t="shared" si="68"/>
        <v>0</v>
      </c>
      <c r="FA100" s="29">
        <f t="shared" si="68"/>
        <v>0</v>
      </c>
      <c r="FB100" s="29">
        <f t="shared" si="68"/>
        <v>0</v>
      </c>
      <c r="FC100" s="29">
        <f t="shared" si="68"/>
        <v>0</v>
      </c>
      <c r="FD100" s="29">
        <f t="shared" si="68"/>
        <v>5</v>
      </c>
      <c r="FE100" s="29">
        <f t="shared" si="68"/>
        <v>0</v>
      </c>
      <c r="FF100" s="29">
        <f t="shared" si="68"/>
        <v>190</v>
      </c>
      <c r="FG100" s="29">
        <f t="shared" si="68"/>
        <v>0</v>
      </c>
      <c r="FH100" s="29">
        <f t="shared" si="68"/>
        <v>0</v>
      </c>
      <c r="FI100" s="29">
        <f t="shared" si="68"/>
        <v>6</v>
      </c>
      <c r="FJ100" s="29">
        <f t="shared" si="68"/>
        <v>0</v>
      </c>
      <c r="FK100" s="29">
        <f t="shared" si="68"/>
        <v>228</v>
      </c>
      <c r="FL100" s="29">
        <f t="shared" si="68"/>
        <v>0</v>
      </c>
      <c r="FM100" s="29">
        <f t="shared" si="68"/>
        <v>0</v>
      </c>
      <c r="FN100" s="29">
        <f t="shared" si="68"/>
        <v>0</v>
      </c>
      <c r="FO100" s="29">
        <f t="shared" si="68"/>
        <v>0</v>
      </c>
      <c r="FP100" s="29">
        <f t="shared" si="68"/>
        <v>0</v>
      </c>
      <c r="FQ100" s="16"/>
      <c r="FR100" s="48"/>
    </row>
    <row r="101" spans="1:174" ht="12.75" customHeight="1" x14ac:dyDescent="0.3">
      <c r="A101" s="8"/>
      <c r="C101" s="7"/>
      <c r="D101" s="9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1"/>
      <c r="Q101" s="21"/>
      <c r="R101" s="21"/>
      <c r="S101" s="21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</row>
    <row r="102" spans="1:174" ht="12.75" customHeight="1" x14ac:dyDescent="0.2">
      <c r="A102" s="8"/>
      <c r="B102" s="9"/>
      <c r="C102" s="7"/>
      <c r="D102" s="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</row>
    <row r="103" spans="1:174" ht="12.75" customHeight="1" x14ac:dyDescent="0.2">
      <c r="A103" s="8"/>
      <c r="B103" s="9"/>
      <c r="C103" s="7"/>
      <c r="D103" s="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</row>
    <row r="104" spans="1:174" ht="12.75" customHeight="1" x14ac:dyDescent="0.2">
      <c r="A104" s="8"/>
      <c r="B104" s="9"/>
      <c r="C104" s="7"/>
      <c r="D104" s="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</row>
    <row r="105" spans="1:174" ht="12.75" customHeight="1" x14ac:dyDescent="0.2">
      <c r="A105" s="8"/>
      <c r="B105" s="9"/>
      <c r="C105" s="7"/>
      <c r="D105" s="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</row>
    <row r="106" spans="1:174" x14ac:dyDescent="0.2">
      <c r="A106" s="5"/>
      <c r="B106" s="9"/>
      <c r="C106" s="6"/>
      <c r="D106" s="28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</row>
    <row r="107" spans="1:174" ht="12.75" customHeight="1" x14ac:dyDescent="0.2">
      <c r="A107" s="5"/>
      <c r="B107" s="9"/>
      <c r="C107" s="28"/>
      <c r="D107" s="28"/>
      <c r="E107" s="6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</row>
    <row r="108" spans="1:174" x14ac:dyDescent="0.2">
      <c r="A108" s="5"/>
      <c r="B108" s="28"/>
      <c r="C108" s="6"/>
      <c r="D108" s="28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</row>
    <row r="109" spans="1:174" ht="20.25" customHeight="1" x14ac:dyDescent="0.2">
      <c r="A109" s="5"/>
      <c r="B109" s="28"/>
      <c r="C109" s="6"/>
      <c r="D109" s="28"/>
      <c r="E109" s="6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</row>
    <row r="110" spans="1:174" x14ac:dyDescent="0.2">
      <c r="A110" s="5"/>
      <c r="B110" s="5"/>
      <c r="C110" s="6"/>
      <c r="D110" s="28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</row>
    <row r="111" spans="1:174" ht="25.5" customHeight="1" x14ac:dyDescent="0.2">
      <c r="A111" s="5"/>
      <c r="B111" s="28"/>
      <c r="C111" s="6"/>
      <c r="D111" s="28"/>
      <c r="E111" s="6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</row>
    <row r="112" spans="1:174" x14ac:dyDescent="0.2">
      <c r="A112" s="5"/>
      <c r="B112" s="5"/>
      <c r="C112" s="6"/>
      <c r="D112" s="28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</row>
    <row r="113" spans="1:174" ht="12.75" customHeight="1" x14ac:dyDescent="0.2">
      <c r="A113" s="5"/>
      <c r="B113" s="28"/>
      <c r="C113" s="6"/>
      <c r="D113" s="28"/>
      <c r="E113" s="6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</row>
    <row r="114" spans="1:174" x14ac:dyDescent="0.2">
      <c r="A114" s="5"/>
      <c r="B114" s="5"/>
      <c r="C114" s="6"/>
      <c r="D114" s="28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</row>
    <row r="115" spans="1:174" ht="25.5" customHeight="1" x14ac:dyDescent="0.2">
      <c r="A115" s="5"/>
      <c r="B115" s="28"/>
      <c r="C115" s="6"/>
      <c r="D115" s="28"/>
      <c r="E115" s="6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</row>
  </sheetData>
  <mergeCells count="97">
    <mergeCell ref="Z2:AC2"/>
    <mergeCell ref="Z3:AC3"/>
    <mergeCell ref="AE1:AI1"/>
    <mergeCell ref="AE3:AH3"/>
    <mergeCell ref="B78:C78"/>
    <mergeCell ref="B80:C80"/>
    <mergeCell ref="B81:C81"/>
    <mergeCell ref="B63:C63"/>
    <mergeCell ref="B68:C68"/>
    <mergeCell ref="B73:C73"/>
    <mergeCell ref="B12:C12"/>
    <mergeCell ref="B17:C17"/>
    <mergeCell ref="B22:C22"/>
    <mergeCell ref="A1:W1"/>
    <mergeCell ref="A2:W2"/>
    <mergeCell ref="O10:O11"/>
    <mergeCell ref="P10:T10"/>
    <mergeCell ref="U10:Y10"/>
    <mergeCell ref="B84:C84"/>
    <mergeCell ref="DC9:EI9"/>
    <mergeCell ref="B38:C38"/>
    <mergeCell ref="B43:C43"/>
    <mergeCell ref="B23:C23"/>
    <mergeCell ref="B30:C30"/>
    <mergeCell ref="DC10:DC11"/>
    <mergeCell ref="DD10:DD11"/>
    <mergeCell ref="DE10:DE11"/>
    <mergeCell ref="DF10:DI10"/>
    <mergeCell ref="DJ10:DJ11"/>
    <mergeCell ref="DP10:DT10"/>
    <mergeCell ref="DU10:DY10"/>
    <mergeCell ref="B44:C44"/>
    <mergeCell ref="B55:C55"/>
    <mergeCell ref="B59:C59"/>
    <mergeCell ref="FQ9:FQ11"/>
    <mergeCell ref="FR9:FR11"/>
    <mergeCell ref="K10:N10"/>
    <mergeCell ref="J10:J11"/>
    <mergeCell ref="EJ9:FP9"/>
    <mergeCell ref="EJ10:EJ11"/>
    <mergeCell ref="EK10:EK11"/>
    <mergeCell ref="EL10:EL11"/>
    <mergeCell ref="EM10:EP10"/>
    <mergeCell ref="EQ10:EQ11"/>
    <mergeCell ref="FL10:FP10"/>
    <mergeCell ref="ER10:EV10"/>
    <mergeCell ref="EW10:FA10"/>
    <mergeCell ref="FB10:FF10"/>
    <mergeCell ref="FG10:FK10"/>
    <mergeCell ref="Z10:AD10"/>
    <mergeCell ref="B100:C100"/>
    <mergeCell ref="B87:C87"/>
    <mergeCell ref="B93:C93"/>
    <mergeCell ref="B95:C95"/>
    <mergeCell ref="B98:C98"/>
    <mergeCell ref="B89:C89"/>
    <mergeCell ref="DZ10:ED10"/>
    <mergeCell ref="EE10:EI10"/>
    <mergeCell ref="DK10:DO10"/>
    <mergeCell ref="BV9:DB9"/>
    <mergeCell ref="BV10:BV11"/>
    <mergeCell ref="BW10:BW11"/>
    <mergeCell ref="BX10:BX11"/>
    <mergeCell ref="BY10:CB10"/>
    <mergeCell ref="CC10:CC11"/>
    <mergeCell ref="CI10:CM10"/>
    <mergeCell ref="CN10:CR10"/>
    <mergeCell ref="CS10:CW10"/>
    <mergeCell ref="CX10:DB10"/>
    <mergeCell ref="CD10:CH10"/>
    <mergeCell ref="AO9:BU9"/>
    <mergeCell ref="AO10:AO11"/>
    <mergeCell ref="AP10:AP11"/>
    <mergeCell ref="AQ10:AQ11"/>
    <mergeCell ref="AR10:AU10"/>
    <mergeCell ref="AV10:AV11"/>
    <mergeCell ref="AW10:BA10"/>
    <mergeCell ref="BB10:BF10"/>
    <mergeCell ref="BG10:BK10"/>
    <mergeCell ref="BL10:BP10"/>
    <mergeCell ref="BQ10:BU10"/>
    <mergeCell ref="A9:A11"/>
    <mergeCell ref="B9:B11"/>
    <mergeCell ref="B4:C4"/>
    <mergeCell ref="B5:C5"/>
    <mergeCell ref="B7:C7"/>
    <mergeCell ref="B6:C6"/>
    <mergeCell ref="AE10:AI10"/>
    <mergeCell ref="C9:C11"/>
    <mergeCell ref="D9:D11"/>
    <mergeCell ref="E9:E11"/>
    <mergeCell ref="F9:F11"/>
    <mergeCell ref="G9:G11"/>
    <mergeCell ref="H9:AN9"/>
    <mergeCell ref="H10:H11"/>
    <mergeCell ref="I10:I11"/>
    <mergeCell ref="AJ10:AN10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34" fitToHeight="0" orientation="portrait"/>
  <ignoredErrors>
    <ignoredError sqref="D38" twoDigitTextYear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>&lt;no given&gt;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Алексеева Лариса Николаевна</dc:creator>
  <cp:lastModifiedBy>Загороднова Екатерина Павловна</cp:lastModifiedBy>
  <cp:lastPrinted>2014-12-08T11:35:16Z</cp:lastPrinted>
  <dcterms:created xsi:type="dcterms:W3CDTF">2006-06-27T14:19:03Z</dcterms:created>
  <dcterms:modified xsi:type="dcterms:W3CDTF">2019-02-15T07:23:38Z</dcterms:modified>
</cp:coreProperties>
</file>