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785" windowWidth="15120" windowHeight="77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<sst xmlns="http://schemas.openxmlformats.org/spreadsheetml/2006/main" count="156" uniqueCount="104">
  <si>
    <t>Дата заключения договора</t>
  </si>
  <si>
    <t>Срок исполнения договора</t>
  </si>
  <si>
    <t>Фактический срок исполнения договора</t>
  </si>
  <si>
    <t>№ соглашения об изменении договора</t>
  </si>
  <si>
    <t>Дата соглашения об изменении договора</t>
  </si>
  <si>
    <t>Цена товаров, работ, услуг по соглашению об изменении договора (измененная  в пределах 10%) </t>
  </si>
  <si>
    <t>Код продукции по ОКДП</t>
  </si>
  <si>
    <t>Подразделение-заказчик</t>
  </si>
  <si>
    <t>Контактный телефон, ответственное лицо за исполнение договора</t>
  </si>
  <si>
    <t>Сведения о предъявленных претензиях по договору</t>
  </si>
  <si>
    <t>Сведения о предъявленных исках  по договору</t>
  </si>
  <si>
    <t>Размер неустойки, взысканной с исполнителя</t>
  </si>
  <si>
    <t>№ реестровой записи</t>
  </si>
  <si>
    <t>Источник финансирования</t>
  </si>
  <si>
    <t>Способ размещения заказа</t>
  </si>
  <si>
    <t>№ извещения о размещении заказа</t>
  </si>
  <si>
    <t>Предмет договора</t>
  </si>
  <si>
    <t>Дата определения победителя (итогового протокола)</t>
  </si>
  <si>
    <t>Наименование исполнителя</t>
  </si>
  <si>
    <t>Местонахождение</t>
  </si>
  <si>
    <t>Цена договора, руб.</t>
  </si>
  <si>
    <t>Номер договора</t>
  </si>
  <si>
    <t>Реестр договоров, заключенных с единственным поставщиком в соответствии с Положением о закупках НИУ ВШЭ</t>
  </si>
  <si>
    <t>4030101</t>
  </si>
  <si>
    <t>Оказание услуг по снабжению тепловой энергией в горячей воде по адресу г.Пермь Бульвар Гагарина, д. 37</t>
  </si>
  <si>
    <t xml:space="preserve">Оказание услуг по снабжению тепловой энергией в горячей воде </t>
  </si>
  <si>
    <t>Оказание услуг горячего водоснабжения</t>
  </si>
  <si>
    <t>СГЗ и ПДД</t>
  </si>
  <si>
    <t xml:space="preserve">Закупка у единственного поставщика </t>
  </si>
  <si>
    <t>4110100</t>
  </si>
  <si>
    <t>ЕП1-02-15/Холодное водоснабжение и водоотведение</t>
  </si>
  <si>
    <t>оказание услуг по осуществлению холодного водоснабжения и водоотведения</t>
  </si>
  <si>
    <t>ООО "Новая городская инфраструктура Прикамья"</t>
  </si>
  <si>
    <t>614065 г. Пермь ул. Архитектора Свиязева, 35</t>
  </si>
  <si>
    <t>106383 / 8.2.7.3-11/27</t>
  </si>
  <si>
    <t>01.01.2015 - 31.12.2016</t>
  </si>
  <si>
    <t>262-45-53, Давыдов Игорь Эдуардович</t>
  </si>
  <si>
    <t>ЕП2-03-15/Теплоснабжение</t>
  </si>
  <si>
    <t>ООО "Пермская сетевая компания"</t>
  </si>
  <si>
    <t>614039 Пермский край г. Пермь ул. Сибирская, д. 67</t>
  </si>
  <si>
    <t>61-4383 / 8.2.7.3-11/42</t>
  </si>
  <si>
    <t>01.01.2015 - 31.12.2015</t>
  </si>
  <si>
    <t>61-5500 / 8.2.7.3-11/43</t>
  </si>
  <si>
    <t>61-5500/ГВ / 8.2.7.3-11/44</t>
  </si>
  <si>
    <t>ЕП3-03-15/Теплоснабжение</t>
  </si>
  <si>
    <t>ЕП4-03-15/Горячее водоснабжение</t>
  </si>
  <si>
    <t>Номер реестровой записи в реестре договоров на официальном сайте РФ</t>
  </si>
  <si>
    <t>57714030726150000250000</t>
  </si>
  <si>
    <t>57714030726150000260000</t>
  </si>
  <si>
    <t>57714030726150000270000</t>
  </si>
  <si>
    <t>57714030726150000060001</t>
  </si>
  <si>
    <t>57714030726150002520000</t>
  </si>
  <si>
    <t>ПДД</t>
  </si>
  <si>
    <t>Индивидуальный предприниматель Филимон Анастасия Васильевна</t>
  </si>
  <si>
    <t>614017, г. Пермь, ул. Макаренко, 6-24</t>
  </si>
  <si>
    <t>8.2.7.3-11/179</t>
  </si>
  <si>
    <t>08.10.2015-23.11.2015</t>
  </si>
  <si>
    <t>ЕП5-10-15/НИР</t>
  </si>
  <si>
    <t>Выполнение работ по разработке концепции по созданию индустриального парка «Лямино» в г. Чусовом, Пермский край в рамках договора на выполнение научно-исследовательских работ</t>
  </si>
  <si>
    <t>Эксплуатационно-технический отдел</t>
  </si>
  <si>
    <t>7310000</t>
  </si>
  <si>
    <t>Директорат</t>
  </si>
  <si>
    <t>205-52-34,             Потапов Дмитрий Борисович</t>
  </si>
  <si>
    <t>57714030726150002880000</t>
  </si>
  <si>
    <t>ЕП6-11-15/Финансовые услуги</t>
  </si>
  <si>
    <t>Оказание финансовых услуг по предоставлению банковской гарантии</t>
  </si>
  <si>
    <t>ПАО "Сбербанк России"</t>
  </si>
  <si>
    <t>117997 г. Москва, ул. Вавилова, д. 19</t>
  </si>
  <si>
    <t>13.11.2015 - 09.11.2018</t>
  </si>
  <si>
    <t>6590000</t>
  </si>
  <si>
    <t>Бухгалтерия</t>
  </si>
  <si>
    <t>205-52-10, Давыдова Татьяна Федоровна</t>
  </si>
  <si>
    <t>Продажа (поставка) электрической энергии, услуги по передаче электрической энергии</t>
  </si>
  <si>
    <t>ПАО "Пермская энергосбытовая компания"</t>
  </si>
  <si>
    <t>8.2.7.3-11/205 / 112</t>
  </si>
  <si>
    <t>8.2.7.3-11/240 / М-2702</t>
  </si>
  <si>
    <t>01.01.2016 - 31.12.2016</t>
  </si>
  <si>
    <t>614007 г. Пермь ул. Тимирязева, 37</t>
  </si>
  <si>
    <t>ЕП09-12-15/Продажа (поставка) электрической энергии, услуги по передаче электрической энергии</t>
  </si>
  <si>
    <t>4010000</t>
  </si>
  <si>
    <t>Ремонтно-строительный отдел</t>
  </si>
  <si>
    <t>205-52-37,                 Рабко Сергей Николаевич</t>
  </si>
  <si>
    <t>ЕП7-12-15/Подключение к системе теплоснабжения</t>
  </si>
  <si>
    <t>10.12.2015 - 09.03.2017</t>
  </si>
  <si>
    <t>8.2.7.3-11/224</t>
  </si>
  <si>
    <t>ЕП8-12-15/Экспертная оценка</t>
  </si>
  <si>
    <t xml:space="preserve">Оказание услуг по внешней экспертной оценке качества образования и профессионально-общественной аккредитации образовательных программ </t>
  </si>
  <si>
    <t>Автономная некоммерческая организация "Агентство по контролю качества образования и развития карьеры"</t>
  </si>
  <si>
    <t xml:space="preserve">105082, г. Москва, Спартаковская площадь, д.14 </t>
  </si>
  <si>
    <t>8.2.7.3-11/223</t>
  </si>
  <si>
    <t>10.12.2016 - 30.06.2016</t>
  </si>
  <si>
    <t>Оказание услуг по подключению к системе теплоснабжения</t>
  </si>
  <si>
    <t xml:space="preserve"> ПДД</t>
  </si>
  <si>
    <t>57714030726150003430000</t>
  </si>
  <si>
    <t>57714030726150003360000</t>
  </si>
  <si>
    <t>7499090</t>
  </si>
  <si>
    <t>Декан факультета экономики, менеджмента и бизнес-информатики</t>
  </si>
  <si>
    <t>205-52-34,           Гергерт Дмитрий Владимирович</t>
  </si>
  <si>
    <t>ЕП10-12-15/Снабжение тепловой энергией в горячей воде</t>
  </si>
  <si>
    <t>ЕП11-12-15/Горячее водоснабжение</t>
  </si>
  <si>
    <t>8.2.7.3-11/244 / 61-5500</t>
  </si>
  <si>
    <t>8.2.7.3-11/246 / 61-5500ГВ</t>
  </si>
  <si>
    <t>57714030726150004000000</t>
  </si>
  <si>
    <t>57714030726150004010000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</si>
</sst>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44" fillId="0" borderId="0" xfId="0" applyFont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170" fontId="4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70" fontId="4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14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4" sqref="N14"/>
    </sheetView>
  </sheetViews>
  <sheetFormatPr defaultColWidth="9.140625" defaultRowHeight="15"/>
  <cols>
    <col min="1" max="1" width="10.7109375" style="0" customWidth="1"/>
    <col min="2" max="2" width="23.28125" style="25" customWidth="1"/>
    <col min="3" max="3" width="15.28125" style="0" customWidth="1"/>
    <col min="4" max="4" width="18.57421875" style="0" customWidth="1"/>
    <col min="5" max="5" width="19.28125" style="0" customWidth="1"/>
    <col min="6" max="6" width="21.421875" style="0" customWidth="1"/>
    <col min="7" max="7" width="17.28125" style="0" customWidth="1"/>
    <col min="8" max="8" width="15.57421875" style="0" customWidth="1"/>
    <col min="9" max="9" width="18.7109375" style="0" customWidth="1"/>
    <col min="10" max="10" width="16.7109375" style="0" customWidth="1"/>
    <col min="11" max="11" width="21.140625" style="0" customWidth="1"/>
    <col min="12" max="12" width="16.7109375" style="0" customWidth="1"/>
    <col min="13" max="13" width="15.57421875" style="0" customWidth="1"/>
    <col min="14" max="14" width="16.7109375" style="0" customWidth="1"/>
    <col min="15" max="15" width="12.7109375" style="0" customWidth="1"/>
    <col min="16" max="16" width="16.28125" style="0" customWidth="1"/>
    <col min="17" max="17" width="18.421875" style="0" customWidth="1"/>
    <col min="18" max="18" width="14.421875" style="0" customWidth="1"/>
    <col min="19" max="19" width="16.57421875" style="0" customWidth="1"/>
    <col min="20" max="20" width="15.421875" style="0" customWidth="1"/>
    <col min="21" max="21" width="15.7109375" style="0" customWidth="1"/>
    <col min="22" max="22" width="13.28125" style="0" customWidth="1"/>
    <col min="23" max="23" width="16.7109375" style="0" customWidth="1"/>
  </cols>
  <sheetData>
    <row r="1" spans="1:23" s="11" customFormat="1" ht="30.75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11" customFormat="1" ht="15">
      <c r="A2" s="4"/>
      <c r="B2" s="22"/>
      <c r="C2" s="4"/>
      <c r="D2" s="4"/>
      <c r="E2" s="4"/>
      <c r="F2" s="4"/>
      <c r="G2" s="4"/>
      <c r="H2" s="4"/>
      <c r="I2" s="4"/>
      <c r="J2" s="9"/>
      <c r="K2" s="1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1" customFormat="1" ht="71.25" customHeight="1">
      <c r="A3" s="1" t="s">
        <v>12</v>
      </c>
      <c r="B3" s="23" t="s">
        <v>46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7" t="s">
        <v>20</v>
      </c>
      <c r="K3" s="2" t="s">
        <v>21</v>
      </c>
      <c r="L3" s="1" t="s">
        <v>0</v>
      </c>
      <c r="M3" s="2" t="s">
        <v>1</v>
      </c>
      <c r="N3" s="3" t="s">
        <v>2</v>
      </c>
      <c r="O3" s="3" t="s">
        <v>3</v>
      </c>
      <c r="P3" s="3" t="s">
        <v>4</v>
      </c>
      <c r="Q3" s="3" t="s">
        <v>5</v>
      </c>
      <c r="R3" s="2" t="s">
        <v>6</v>
      </c>
      <c r="S3" s="1" t="s">
        <v>7</v>
      </c>
      <c r="T3" s="1" t="s">
        <v>8</v>
      </c>
      <c r="U3" s="1" t="s">
        <v>9</v>
      </c>
      <c r="V3" s="1" t="s">
        <v>10</v>
      </c>
      <c r="W3" s="1" t="s">
        <v>11</v>
      </c>
    </row>
    <row r="4" spans="1:23" s="17" customFormat="1" ht="66.75" customHeight="1">
      <c r="A4" s="6">
        <v>1</v>
      </c>
      <c r="B4" s="14" t="s">
        <v>50</v>
      </c>
      <c r="C4" s="6" t="s">
        <v>27</v>
      </c>
      <c r="D4" s="8" t="s">
        <v>28</v>
      </c>
      <c r="E4" s="18" t="s">
        <v>30</v>
      </c>
      <c r="F4" s="18" t="s">
        <v>31</v>
      </c>
      <c r="G4" s="12">
        <v>42041</v>
      </c>
      <c r="H4" s="5" t="s">
        <v>32</v>
      </c>
      <c r="I4" s="5" t="s">
        <v>33</v>
      </c>
      <c r="J4" s="13">
        <v>3549000</v>
      </c>
      <c r="K4" s="5" t="s">
        <v>34</v>
      </c>
      <c r="L4" s="12">
        <v>42041</v>
      </c>
      <c r="M4" s="12" t="s">
        <v>35</v>
      </c>
      <c r="N4" s="12"/>
      <c r="O4" s="5"/>
      <c r="P4" s="5"/>
      <c r="Q4" s="5"/>
      <c r="R4" s="14" t="s">
        <v>29</v>
      </c>
      <c r="S4" s="5" t="s">
        <v>59</v>
      </c>
      <c r="T4" s="5" t="s">
        <v>36</v>
      </c>
      <c r="U4" s="5"/>
      <c r="V4" s="5"/>
      <c r="W4" s="5"/>
    </row>
    <row r="5" spans="1:23" s="17" customFormat="1" ht="63" customHeight="1">
      <c r="A5" s="6">
        <v>2</v>
      </c>
      <c r="B5" s="14" t="s">
        <v>47</v>
      </c>
      <c r="C5" s="6" t="s">
        <v>27</v>
      </c>
      <c r="D5" s="8" t="s">
        <v>28</v>
      </c>
      <c r="E5" s="18" t="s">
        <v>37</v>
      </c>
      <c r="F5" s="6" t="s">
        <v>24</v>
      </c>
      <c r="G5" s="12">
        <v>42068</v>
      </c>
      <c r="H5" s="5" t="s">
        <v>38</v>
      </c>
      <c r="I5" s="5" t="s">
        <v>39</v>
      </c>
      <c r="J5" s="15">
        <f>1523539+239351</f>
        <v>1762890</v>
      </c>
      <c r="K5" s="5" t="s">
        <v>40</v>
      </c>
      <c r="L5" s="12">
        <v>42068</v>
      </c>
      <c r="M5" s="12" t="s">
        <v>41</v>
      </c>
      <c r="N5" s="12">
        <v>42369</v>
      </c>
      <c r="O5" s="5"/>
      <c r="P5" s="5"/>
      <c r="Q5" s="5"/>
      <c r="R5" s="14" t="s">
        <v>23</v>
      </c>
      <c r="S5" s="5" t="s">
        <v>59</v>
      </c>
      <c r="T5" s="5" t="s">
        <v>36</v>
      </c>
      <c r="U5" s="5"/>
      <c r="V5" s="5"/>
      <c r="W5" s="5"/>
    </row>
    <row r="6" spans="1:23" s="17" customFormat="1" ht="48.75" customHeight="1">
      <c r="A6" s="6">
        <v>3</v>
      </c>
      <c r="B6" s="14" t="s">
        <v>48</v>
      </c>
      <c r="C6" s="6" t="s">
        <v>27</v>
      </c>
      <c r="D6" s="8" t="s">
        <v>28</v>
      </c>
      <c r="E6" s="18" t="s">
        <v>44</v>
      </c>
      <c r="F6" s="6" t="s">
        <v>25</v>
      </c>
      <c r="G6" s="12">
        <v>42068</v>
      </c>
      <c r="H6" s="5" t="s">
        <v>38</v>
      </c>
      <c r="I6" s="5" t="s">
        <v>39</v>
      </c>
      <c r="J6" s="19">
        <f>2990250+826552</f>
        <v>3816802</v>
      </c>
      <c r="K6" s="5" t="s">
        <v>42</v>
      </c>
      <c r="L6" s="12">
        <v>42068</v>
      </c>
      <c r="M6" s="12" t="s">
        <v>41</v>
      </c>
      <c r="N6" s="12">
        <v>42369</v>
      </c>
      <c r="O6" s="5"/>
      <c r="P6" s="5"/>
      <c r="Q6" s="5"/>
      <c r="R6" s="14" t="s">
        <v>23</v>
      </c>
      <c r="S6" s="5" t="s">
        <v>59</v>
      </c>
      <c r="T6" s="5" t="s">
        <v>36</v>
      </c>
      <c r="U6" s="5"/>
      <c r="V6" s="5"/>
      <c r="W6" s="5"/>
    </row>
    <row r="7" spans="1:23" s="16" customFormat="1" ht="38.25">
      <c r="A7" s="6">
        <v>4</v>
      </c>
      <c r="B7" s="14" t="s">
        <v>49</v>
      </c>
      <c r="C7" s="6" t="s">
        <v>27</v>
      </c>
      <c r="D7" s="8" t="s">
        <v>28</v>
      </c>
      <c r="E7" s="18" t="s">
        <v>45</v>
      </c>
      <c r="F7" s="6" t="s">
        <v>26</v>
      </c>
      <c r="G7" s="12">
        <v>42068</v>
      </c>
      <c r="H7" s="5" t="s">
        <v>38</v>
      </c>
      <c r="I7" s="5" t="s">
        <v>39</v>
      </c>
      <c r="J7" s="15">
        <v>1005000</v>
      </c>
      <c r="K7" s="5" t="s">
        <v>43</v>
      </c>
      <c r="L7" s="12">
        <v>42068</v>
      </c>
      <c r="M7" s="12" t="s">
        <v>41</v>
      </c>
      <c r="N7" s="12">
        <v>42369</v>
      </c>
      <c r="O7" s="18"/>
      <c r="P7" s="18"/>
      <c r="Q7" s="18"/>
      <c r="R7" s="14" t="s">
        <v>23</v>
      </c>
      <c r="S7" s="5" t="s">
        <v>59</v>
      </c>
      <c r="T7" s="5" t="s">
        <v>36</v>
      </c>
      <c r="U7" s="18"/>
      <c r="V7" s="18"/>
      <c r="W7" s="18"/>
    </row>
    <row r="8" spans="1:23" s="16" customFormat="1" ht="118.5" customHeight="1">
      <c r="A8" s="6">
        <v>5</v>
      </c>
      <c r="B8" s="14" t="s">
        <v>51</v>
      </c>
      <c r="C8" s="6" t="s">
        <v>52</v>
      </c>
      <c r="D8" s="8" t="s">
        <v>28</v>
      </c>
      <c r="E8" s="18" t="s">
        <v>57</v>
      </c>
      <c r="F8" s="18" t="s">
        <v>58</v>
      </c>
      <c r="G8" s="12">
        <v>42284</v>
      </c>
      <c r="H8" s="18" t="s">
        <v>53</v>
      </c>
      <c r="I8" s="18" t="s">
        <v>54</v>
      </c>
      <c r="J8" s="15">
        <v>1000000</v>
      </c>
      <c r="K8" s="18" t="s">
        <v>55</v>
      </c>
      <c r="L8" s="12">
        <v>42285</v>
      </c>
      <c r="M8" s="12" t="s">
        <v>56</v>
      </c>
      <c r="N8" s="12">
        <v>42331</v>
      </c>
      <c r="O8" s="18"/>
      <c r="P8" s="18"/>
      <c r="Q8" s="18"/>
      <c r="R8" s="14" t="s">
        <v>60</v>
      </c>
      <c r="S8" s="5" t="s">
        <v>61</v>
      </c>
      <c r="T8" s="5" t="s">
        <v>62</v>
      </c>
      <c r="U8" s="18"/>
      <c r="V8" s="18"/>
      <c r="W8" s="18"/>
    </row>
    <row r="9" spans="1:23" s="16" customFormat="1" ht="49.5" customHeight="1">
      <c r="A9" s="6">
        <v>6</v>
      </c>
      <c r="B9" s="35" t="s">
        <v>63</v>
      </c>
      <c r="C9" s="6" t="s">
        <v>52</v>
      </c>
      <c r="D9" s="8" t="s">
        <v>28</v>
      </c>
      <c r="E9" s="18" t="s">
        <v>64</v>
      </c>
      <c r="F9" s="18" t="s">
        <v>65</v>
      </c>
      <c r="G9" s="12">
        <v>42321</v>
      </c>
      <c r="H9" s="18" t="s">
        <v>66</v>
      </c>
      <c r="I9" s="18" t="s">
        <v>67</v>
      </c>
      <c r="J9" s="15">
        <v>400000</v>
      </c>
      <c r="K9" s="18" t="s">
        <v>75</v>
      </c>
      <c r="L9" s="12">
        <v>42321</v>
      </c>
      <c r="M9" s="12" t="s">
        <v>68</v>
      </c>
      <c r="N9" s="18"/>
      <c r="O9" s="18"/>
      <c r="P9" s="18"/>
      <c r="Q9" s="18"/>
      <c r="R9" s="14" t="s">
        <v>69</v>
      </c>
      <c r="S9" s="5" t="s">
        <v>70</v>
      </c>
      <c r="T9" s="5" t="s">
        <v>71</v>
      </c>
      <c r="U9" s="18"/>
      <c r="V9" s="18"/>
      <c r="W9" s="18"/>
    </row>
    <row r="10" spans="1:23" s="16" customFormat="1" ht="49.5" customHeight="1">
      <c r="A10" s="6">
        <v>7</v>
      </c>
      <c r="B10" s="35" t="s">
        <v>94</v>
      </c>
      <c r="C10" s="6" t="s">
        <v>92</v>
      </c>
      <c r="D10" s="8" t="s">
        <v>28</v>
      </c>
      <c r="E10" s="18" t="s">
        <v>82</v>
      </c>
      <c r="F10" s="18" t="s">
        <v>91</v>
      </c>
      <c r="G10" s="36">
        <v>42348</v>
      </c>
      <c r="H10" s="5" t="s">
        <v>38</v>
      </c>
      <c r="I10" s="5" t="s">
        <v>39</v>
      </c>
      <c r="J10" s="15">
        <v>105994.18</v>
      </c>
      <c r="K10" s="18" t="s">
        <v>84</v>
      </c>
      <c r="L10" s="12">
        <v>42348</v>
      </c>
      <c r="M10" s="12" t="s">
        <v>83</v>
      </c>
      <c r="N10" s="18"/>
      <c r="O10" s="18"/>
      <c r="P10" s="18"/>
      <c r="Q10" s="18"/>
      <c r="R10" s="14" t="s">
        <v>23</v>
      </c>
      <c r="S10" s="5" t="s">
        <v>80</v>
      </c>
      <c r="T10" s="5" t="s">
        <v>81</v>
      </c>
      <c r="U10" s="18"/>
      <c r="V10" s="18"/>
      <c r="W10" s="18"/>
    </row>
    <row r="11" spans="1:23" s="16" customFormat="1" ht="125.25" customHeight="1">
      <c r="A11" s="6">
        <v>8</v>
      </c>
      <c r="B11" s="35" t="s">
        <v>93</v>
      </c>
      <c r="C11" s="6" t="s">
        <v>52</v>
      </c>
      <c r="D11" s="8" t="s">
        <v>28</v>
      </c>
      <c r="E11" s="18" t="s">
        <v>85</v>
      </c>
      <c r="F11" s="5" t="s">
        <v>86</v>
      </c>
      <c r="G11" s="36">
        <v>42349</v>
      </c>
      <c r="H11" s="18" t="s">
        <v>87</v>
      </c>
      <c r="I11" s="18" t="s">
        <v>88</v>
      </c>
      <c r="J11" s="15">
        <v>410000</v>
      </c>
      <c r="K11" s="18" t="s">
        <v>89</v>
      </c>
      <c r="L11" s="12">
        <v>42348</v>
      </c>
      <c r="M11" s="12" t="s">
        <v>90</v>
      </c>
      <c r="N11" s="18"/>
      <c r="O11" s="18"/>
      <c r="P11" s="18"/>
      <c r="Q11" s="18"/>
      <c r="R11" s="14" t="s">
        <v>95</v>
      </c>
      <c r="S11" s="5" t="s">
        <v>96</v>
      </c>
      <c r="T11" s="5" t="s">
        <v>97</v>
      </c>
      <c r="U11" s="18"/>
      <c r="V11" s="18"/>
      <c r="W11" s="18"/>
    </row>
    <row r="12" spans="1:23" s="16" customFormat="1" ht="87" customHeight="1">
      <c r="A12" s="6">
        <v>9</v>
      </c>
      <c r="B12" s="37" t="s">
        <v>94</v>
      </c>
      <c r="C12" s="6" t="s">
        <v>27</v>
      </c>
      <c r="D12" s="8" t="s">
        <v>28</v>
      </c>
      <c r="E12" s="18" t="s">
        <v>78</v>
      </c>
      <c r="F12" s="18" t="s">
        <v>72</v>
      </c>
      <c r="G12" s="12">
        <v>42359</v>
      </c>
      <c r="H12" s="18" t="s">
        <v>73</v>
      </c>
      <c r="I12" s="18" t="s">
        <v>77</v>
      </c>
      <c r="J12" s="15">
        <v>5360000</v>
      </c>
      <c r="K12" s="18" t="s">
        <v>74</v>
      </c>
      <c r="L12" s="12">
        <v>42360</v>
      </c>
      <c r="M12" s="12" t="s">
        <v>76</v>
      </c>
      <c r="N12" s="36"/>
      <c r="O12" s="18"/>
      <c r="P12" s="18"/>
      <c r="Q12" s="18"/>
      <c r="R12" s="14" t="s">
        <v>79</v>
      </c>
      <c r="S12" s="5" t="s">
        <v>80</v>
      </c>
      <c r="T12" s="5" t="s">
        <v>81</v>
      </c>
      <c r="U12" s="18">
        <v>5</v>
      </c>
      <c r="V12" s="18"/>
      <c r="W12" s="18"/>
    </row>
    <row r="13" spans="1:23" s="16" customFormat="1" ht="49.5" customHeight="1">
      <c r="A13" s="6">
        <v>10</v>
      </c>
      <c r="B13" s="37" t="s">
        <v>102</v>
      </c>
      <c r="C13" s="6" t="s">
        <v>27</v>
      </c>
      <c r="D13" s="8" t="s">
        <v>28</v>
      </c>
      <c r="E13" s="18" t="s">
        <v>98</v>
      </c>
      <c r="F13" s="6" t="s">
        <v>25</v>
      </c>
      <c r="G13" s="12">
        <v>42367</v>
      </c>
      <c r="H13" s="18" t="s">
        <v>73</v>
      </c>
      <c r="I13" s="18" t="s">
        <v>77</v>
      </c>
      <c r="J13" s="19">
        <v>6160000</v>
      </c>
      <c r="K13" s="18" t="s">
        <v>100</v>
      </c>
      <c r="L13" s="12">
        <v>42367</v>
      </c>
      <c r="M13" s="12" t="s">
        <v>76</v>
      </c>
      <c r="N13" s="36"/>
      <c r="O13" s="18"/>
      <c r="P13" s="18"/>
      <c r="Q13" s="18"/>
      <c r="R13" s="14" t="s">
        <v>23</v>
      </c>
      <c r="S13" s="5" t="s">
        <v>80</v>
      </c>
      <c r="T13" s="5" t="s">
        <v>81</v>
      </c>
      <c r="U13" s="18"/>
      <c r="V13" s="18"/>
      <c r="W13" s="18"/>
    </row>
    <row r="14" spans="1:23" s="16" customFormat="1" ht="49.5" customHeight="1">
      <c r="A14" s="6">
        <v>11</v>
      </c>
      <c r="B14" s="38" t="s">
        <v>103</v>
      </c>
      <c r="C14" s="6" t="s">
        <v>27</v>
      </c>
      <c r="D14" s="8" t="s">
        <v>28</v>
      </c>
      <c r="E14" s="18" t="s">
        <v>99</v>
      </c>
      <c r="F14" s="6" t="s">
        <v>26</v>
      </c>
      <c r="G14" s="12">
        <v>42367</v>
      </c>
      <c r="H14" s="18" t="s">
        <v>73</v>
      </c>
      <c r="I14" s="18" t="s">
        <v>77</v>
      </c>
      <c r="J14" s="15">
        <v>1050000</v>
      </c>
      <c r="K14" s="18" t="s">
        <v>101</v>
      </c>
      <c r="L14" s="12">
        <v>42367</v>
      </c>
      <c r="M14" s="12" t="s">
        <v>76</v>
      </c>
      <c r="N14" s="36"/>
      <c r="O14" s="18"/>
      <c r="P14" s="18"/>
      <c r="Q14" s="18"/>
      <c r="R14" s="14" t="s">
        <v>23</v>
      </c>
      <c r="S14" s="5" t="s">
        <v>80</v>
      </c>
      <c r="T14" s="5" t="s">
        <v>81</v>
      </c>
      <c r="U14" s="18"/>
      <c r="V14" s="18"/>
      <c r="W14" s="18"/>
    </row>
    <row r="15" spans="1:23" s="16" customFormat="1" ht="49.5" customHeight="1">
      <c r="A15" s="26"/>
      <c r="B15" s="27"/>
      <c r="C15" s="26"/>
      <c r="D15" s="28"/>
      <c r="E15" s="29"/>
      <c r="F15" s="29"/>
      <c r="G15" s="30"/>
      <c r="H15" s="31"/>
      <c r="I15" s="31"/>
      <c r="J15" s="32">
        <f>SUM(J4:J14)</f>
        <v>24619686.18</v>
      </c>
      <c r="K15" s="31"/>
      <c r="L15" s="30"/>
      <c r="M15" s="30"/>
      <c r="N15" s="31"/>
      <c r="O15" s="31"/>
      <c r="P15" s="31"/>
      <c r="Q15" s="31"/>
      <c r="R15" s="33"/>
      <c r="S15" s="34"/>
      <c r="T15" s="34"/>
      <c r="U15" s="31"/>
      <c r="V15" s="31"/>
      <c r="W15" s="31"/>
    </row>
    <row r="16" spans="2:10" s="20" customFormat="1" ht="12.75">
      <c r="B16" s="24"/>
      <c r="J16" s="21"/>
    </row>
  </sheetData>
  <sheetProtection/>
  <mergeCells count="1">
    <mergeCell ref="A1:W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2011-11-10T05:24:35Z</cp:lastPrinted>
  <dcterms:created xsi:type="dcterms:W3CDTF">2006-09-28T05:33:49Z</dcterms:created>
  <dcterms:modified xsi:type="dcterms:W3CDTF">2015-12-31T04:58:57Z</dcterms:modified>
  <cp:category/>
  <cp:version/>
  <cp:contentType/>
  <cp:contentStatus/>
</cp:coreProperties>
</file>