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5180" windowHeight="8835"/>
  </bookViews>
  <sheets>
    <sheet name="список участников_код" sheetId="11" r:id="rId1"/>
    <sheet name="результаты" sheetId="12" r:id="rId2"/>
  </sheets>
  <calcPr calcId="114210"/>
</workbook>
</file>

<file path=xl/calcChain.xml><?xml version="1.0" encoding="utf-8"?>
<calcChain xmlns="http://schemas.openxmlformats.org/spreadsheetml/2006/main">
  <c r="X37" i="12"/>
  <c r="AC37"/>
  <c r="X38"/>
  <c r="AD38"/>
  <c r="AC38"/>
  <c r="X39"/>
  <c r="AC39"/>
  <c r="X40"/>
  <c r="AD40"/>
  <c r="AC40"/>
  <c r="X41"/>
  <c r="AC41"/>
  <c r="X42"/>
  <c r="AD42"/>
  <c r="AC42"/>
  <c r="X43"/>
  <c r="AC43"/>
  <c r="X44"/>
  <c r="AD44"/>
  <c r="AC44"/>
  <c r="X45"/>
  <c r="AC45"/>
  <c r="X46"/>
  <c r="AD46"/>
  <c r="AC46"/>
  <c r="X47"/>
  <c r="AC47"/>
  <c r="X48"/>
  <c r="AD48"/>
  <c r="AC48"/>
  <c r="X49"/>
  <c r="AC49"/>
  <c r="X50"/>
  <c r="AD50"/>
  <c r="AC50"/>
  <c r="X51"/>
  <c r="AC51"/>
  <c r="X52"/>
  <c r="AD52"/>
  <c r="AC52"/>
  <c r="X53"/>
  <c r="AC53"/>
  <c r="X54"/>
  <c r="AD54"/>
  <c r="AC54"/>
  <c r="X55"/>
  <c r="AC55"/>
  <c r="AC36"/>
  <c r="X36"/>
  <c r="AC35"/>
  <c r="X35"/>
  <c r="AC34"/>
  <c r="X34"/>
  <c r="AC33"/>
  <c r="X33"/>
  <c r="AC32"/>
  <c r="X32"/>
  <c r="AC31"/>
  <c r="X31"/>
  <c r="AC30"/>
  <c r="X30"/>
  <c r="AC29"/>
  <c r="X29"/>
  <c r="AC28"/>
  <c r="X28"/>
  <c r="AC27"/>
  <c r="X27"/>
  <c r="AC26"/>
  <c r="X26"/>
  <c r="AC25"/>
  <c r="X25"/>
  <c r="AC24"/>
  <c r="X24"/>
  <c r="AC23"/>
  <c r="X23"/>
  <c r="AC22"/>
  <c r="X22"/>
  <c r="AC21"/>
  <c r="X21"/>
  <c r="AC20"/>
  <c r="X20"/>
  <c r="AC19"/>
  <c r="X19"/>
  <c r="AD19"/>
  <c r="AC18"/>
  <c r="X18"/>
  <c r="AD18"/>
  <c r="AC17"/>
  <c r="X17"/>
  <c r="AD17"/>
  <c r="AC16"/>
  <c r="X16"/>
  <c r="AD16"/>
  <c r="AC15"/>
  <c r="X15"/>
  <c r="AD15"/>
  <c r="AC14"/>
  <c r="X14"/>
  <c r="AD14"/>
  <c r="AC13"/>
  <c r="X13"/>
  <c r="AD13"/>
  <c r="AC12"/>
  <c r="X12"/>
  <c r="AD12"/>
  <c r="AC11"/>
  <c r="X11"/>
  <c r="AD11"/>
  <c r="AC10"/>
  <c r="X10"/>
  <c r="AD10"/>
  <c r="AC9"/>
  <c r="X9"/>
  <c r="AD9"/>
  <c r="AC8"/>
  <c r="X8"/>
  <c r="AD8"/>
  <c r="AC7"/>
  <c r="X7"/>
  <c r="AD7"/>
  <c r="AC6"/>
  <c r="X6"/>
  <c r="AD6"/>
  <c r="AC5"/>
  <c r="X5"/>
  <c r="AD5"/>
  <c r="AC4"/>
  <c r="X4"/>
  <c r="AD4"/>
  <c r="AC3"/>
  <c r="X3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55"/>
  <c r="AD53"/>
  <c r="AD51"/>
  <c r="AD49"/>
  <c r="AD47"/>
  <c r="AD45"/>
  <c r="AD43"/>
  <c r="AD41"/>
  <c r="AD39"/>
  <c r="AD37"/>
  <c r="AD3"/>
</calcChain>
</file>

<file path=xl/sharedStrings.xml><?xml version="1.0" encoding="utf-8"?>
<sst xmlns="http://schemas.openxmlformats.org/spreadsheetml/2006/main" count="410" uniqueCount="180">
  <si>
    <t>№</t>
  </si>
  <si>
    <t>Класс</t>
  </si>
  <si>
    <t>Гребенников Роман Александрович</t>
  </si>
  <si>
    <t>Ярмиева Валерия Эдуардовна</t>
  </si>
  <si>
    <t>Захаров Глеб Игоревич</t>
  </si>
  <si>
    <t>Аристов Андрей Олегович</t>
  </si>
  <si>
    <t>Шипицына Дарья Валерьевна</t>
  </si>
  <si>
    <t>Башков Владислав Вадимович</t>
  </si>
  <si>
    <t>Голдобин Борис Игоревич</t>
  </si>
  <si>
    <t>Пролеев Андрей Константинович</t>
  </si>
  <si>
    <t>Ермакова Мария Антоновна</t>
  </si>
  <si>
    <t>Филатов Артем Андреевич</t>
  </si>
  <si>
    <t>Богомил Александр Анатольевич</t>
  </si>
  <si>
    <t>Пикулев Евгений Сергеевич</t>
  </si>
  <si>
    <t>Набоких Дмитрий Алексеевич</t>
  </si>
  <si>
    <t>Щербяк Мария Владимировна</t>
  </si>
  <si>
    <t>Вьюгова Анастасия Павловна</t>
  </si>
  <si>
    <t>Симакин Артем Дмитриевич</t>
  </si>
  <si>
    <t>Волосатых Александра Сергеевна</t>
  </si>
  <si>
    <t>Авхимович Николай Сергеевич</t>
  </si>
  <si>
    <t>Сарбитова Екатерина Александровна</t>
  </si>
  <si>
    <t>Печеркин Александр Андреевич</t>
  </si>
  <si>
    <t>СПИСОК участников регионального этапа</t>
  </si>
  <si>
    <t>Экономика</t>
  </si>
  <si>
    <t>9-11 классы</t>
  </si>
  <si>
    <t>ФИО</t>
  </si>
  <si>
    <t>Псевдоним</t>
  </si>
  <si>
    <t>Территория</t>
  </si>
  <si>
    <t>Образовательное учреждение</t>
  </si>
  <si>
    <t>Учитель</t>
  </si>
  <si>
    <t>Кирюшкин Александр Юрьевич</t>
  </si>
  <si>
    <t>Э-01</t>
  </si>
  <si>
    <t>Гремячинский район</t>
  </si>
  <si>
    <t>Муниципальное общеобразовательное учреждение "Средняя общеобразовательная школа № 3"</t>
  </si>
  <si>
    <t>Хомякова  Елена Александровна</t>
  </si>
  <si>
    <t xml:space="preserve">Каракулова Юлия </t>
  </si>
  <si>
    <t>Э-02</t>
  </si>
  <si>
    <t>Нытвенский район</t>
  </si>
  <si>
    <t>Муниципальное автономное общеобразовательное учреждение  "Гимназия"</t>
  </si>
  <si>
    <t>Жужгова Марина Юрьевна</t>
  </si>
  <si>
    <t>Э-03</t>
  </si>
  <si>
    <t>г.Пермь</t>
  </si>
  <si>
    <t>Муниципальное автономное общеобразовательное учреждение "Гимназия № 1"</t>
  </si>
  <si>
    <t>Пермяков Георгий Васильевич</t>
  </si>
  <si>
    <t>Ситник Данил Витальевич</t>
  </si>
  <si>
    <t>Э-04</t>
  </si>
  <si>
    <t>г.Чайковский</t>
  </si>
  <si>
    <t>Муниципальное автономное общеобразовательное учреждение "Гимназия"</t>
  </si>
  <si>
    <t>Рус Юнна Станиславовна</t>
  </si>
  <si>
    <t>Э-05</t>
  </si>
  <si>
    <t xml:space="preserve">Муниципальное автономное общеобразовательное учреждение "Лицей № 10" </t>
  </si>
  <si>
    <t>Удот Маргарита Степановна</t>
  </si>
  <si>
    <t>Э-06</t>
  </si>
  <si>
    <t>Э-07</t>
  </si>
  <si>
    <t>Дудкин Артём Васильевич</t>
  </si>
  <si>
    <t>Э-08</t>
  </si>
  <si>
    <t>Э-09</t>
  </si>
  <si>
    <t>Э-10</t>
  </si>
  <si>
    <t>Э-11</t>
  </si>
  <si>
    <t>Э-12</t>
  </si>
  <si>
    <t>Э-13</t>
  </si>
  <si>
    <t>Э-14</t>
  </si>
  <si>
    <t>Муниципальное автономное общеобразовательное учреждение "Лицей № 4"</t>
  </si>
  <si>
    <t>Чиж Елена Михайловна</t>
  </si>
  <si>
    <t>Соловьёв Ростислав Андреевич</t>
  </si>
  <si>
    <t>Э-15</t>
  </si>
  <si>
    <t xml:space="preserve">Муниципальное автономное общеобразовательное учреждение "Средняя общеобразовательная школа № 145 с углубленным изучением экономики, английского языка, математики, информатики" "Экономическая школа" </t>
  </si>
  <si>
    <t>Тугучева Наталия Петровна</t>
  </si>
  <si>
    <t>Э-16</t>
  </si>
  <si>
    <t xml:space="preserve">Муниципальное автономное общеобразовательное учреждение "Средняя общеобразовательная школа № 146 с углубленным изучением математики, физики, информатики" </t>
  </si>
  <si>
    <t xml:space="preserve">  </t>
  </si>
  <si>
    <t>Тюрина Мария Константиновна</t>
  </si>
  <si>
    <t>Э-17</t>
  </si>
  <si>
    <t>Муниципальное автономное общеобразовательное учреждение "Средняя общеобразовательная школа № 146 с углубленным изучением математики, физики, информатики"</t>
  </si>
  <si>
    <t>Подкопаева Маргарита Леонидовна</t>
  </si>
  <si>
    <t>Бекетова Анна Михайловна</t>
  </si>
  <si>
    <t>Э-18</t>
  </si>
  <si>
    <t>г.Березники</t>
  </si>
  <si>
    <t>Муниципальное автономное общеобразовательное учреждение "Средняя общеобразовательная школа № 3"</t>
  </si>
  <si>
    <t>Колобов Павел Дмитриевич</t>
  </si>
  <si>
    <t>Э-19</t>
  </si>
  <si>
    <t>Лысьвенский район</t>
  </si>
  <si>
    <t xml:space="preserve">Муниципальное автономное общеобразовательное учреждение "Средняя общеобразовательная школа № 3" </t>
  </si>
  <si>
    <t>Э-20</t>
  </si>
  <si>
    <t>Муниципальное автономное общеобразовательное учреждение "Средняя общеобразовательная школа № 9 им. А. С. Пушкина с углублённым изучением предметов физико-математического цикла"</t>
  </si>
  <si>
    <t>Рубинова Татьяна Борисовна</t>
  </si>
  <si>
    <t>Э-21</t>
  </si>
  <si>
    <t>Муниципальное бюджетное общеобразовательное учреждение "Гимназия № 17"</t>
  </si>
  <si>
    <t>Э-22</t>
  </si>
  <si>
    <t>Э-23</t>
  </si>
  <si>
    <t>Э-24</t>
  </si>
  <si>
    <t>Э-25</t>
  </si>
  <si>
    <t>Э-26</t>
  </si>
  <si>
    <t>Э-27</t>
  </si>
  <si>
    <t>Э-28</t>
  </si>
  <si>
    <t>Медко Лейла Тимуровна</t>
  </si>
  <si>
    <t>Э-29</t>
  </si>
  <si>
    <t>Чусовской район</t>
  </si>
  <si>
    <t xml:space="preserve">Муниципальное бюджетное общеобразовательное учреждение "Гимназия" </t>
  </si>
  <si>
    <t>Балакирева Анна  Викторовна</t>
  </si>
  <si>
    <t>Сайфутдинова Елена Наилевна</t>
  </si>
  <si>
    <t>Э-30</t>
  </si>
  <si>
    <t xml:space="preserve">Муниципальное бюджетное общеобразовательное учреждение "Лицей № 1" </t>
  </si>
  <si>
    <t>Медведева  Екатерина  Юрьевна</t>
  </si>
  <si>
    <t>Э-31</t>
  </si>
  <si>
    <t>г.Кунгур</t>
  </si>
  <si>
    <t>Муниципальное бюджетное общеобразовательное учреждение "Лицей №1"</t>
  </si>
  <si>
    <t>Величко Марина Анатольевна</t>
  </si>
  <si>
    <t>Петухов  Николай  Михайлович</t>
  </si>
  <si>
    <t>Э-32</t>
  </si>
  <si>
    <t>Топольский  Виктор Владимирович</t>
  </si>
  <si>
    <t>Э-33</t>
  </si>
  <si>
    <t>Карагайский район</t>
  </si>
  <si>
    <t xml:space="preserve">Муниципальное бюджетное общеобразовательное учреждение "Менделеевская средняя общеобразовательная школа" </t>
  </si>
  <si>
    <t>Тарасова  Елена Александровна</t>
  </si>
  <si>
    <t>Вилисова Наталья Александра</t>
  </si>
  <si>
    <t>Э-34</t>
  </si>
  <si>
    <t>Октябрьский район</t>
  </si>
  <si>
    <t xml:space="preserve">Муниципальное бюджетное общеобразовательное учреждение "Сарсинская средняя общеобразовательная школа" </t>
  </si>
  <si>
    <t>Корепанова Елена Михайловна</t>
  </si>
  <si>
    <t>Малютин  Алексей  Андреевич</t>
  </si>
  <si>
    <t>Э-35</t>
  </si>
  <si>
    <t>Красновишерский район</t>
  </si>
  <si>
    <t>Муниципальное общеобразовательное учреждение "Средняя общеобразовательная школа № 1"</t>
  </si>
  <si>
    <t>Кордюкова Татьяна Ивановна</t>
  </si>
  <si>
    <t>Результат</t>
  </si>
  <si>
    <t>Симакова Алина Робертовна</t>
  </si>
  <si>
    <t>Городилов Алексей Андреевич</t>
  </si>
  <si>
    <t>Горнева Антонина Вячеславовна</t>
  </si>
  <si>
    <t>Иванов Михаил Алексеевич</t>
  </si>
  <si>
    <t>Гурин Александр Павлович</t>
  </si>
  <si>
    <t>Брудно Даниил Андреевич</t>
  </si>
  <si>
    <t>Селезнёва Валерия Антоновна</t>
  </si>
  <si>
    <t>Седегов Павел Николаевич</t>
  </si>
  <si>
    <t>Бакулин Никита Константинович</t>
  </si>
  <si>
    <t>Березина Виктория Мурадовна</t>
  </si>
  <si>
    <t>Копырин Максим Викторович</t>
  </si>
  <si>
    <t>Зайков Федор Сергеевич</t>
  </si>
  <si>
    <t>Шелунцов Михаил Александрович</t>
  </si>
  <si>
    <t>Паршаков Александр Сергеевич</t>
  </si>
  <si>
    <t>Дьячкова Елена Сергеевна</t>
  </si>
  <si>
    <t>Юдин Ростислав Юрьевич</t>
  </si>
  <si>
    <t>Швеева Ксения Александровна</t>
  </si>
  <si>
    <t>Корзухин Антон Александрович</t>
  </si>
  <si>
    <t>Э-36</t>
  </si>
  <si>
    <t>Э-37</t>
  </si>
  <si>
    <t>Э-38</t>
  </si>
  <si>
    <t>Э-39</t>
  </si>
  <si>
    <t>Э-40</t>
  </si>
  <si>
    <t>Э-41</t>
  </si>
  <si>
    <t>Э-42</t>
  </si>
  <si>
    <t>Э-43</t>
  </si>
  <si>
    <t>Э-44</t>
  </si>
  <si>
    <t>Э-45</t>
  </si>
  <si>
    <t>Э-46</t>
  </si>
  <si>
    <t>Э-47</t>
  </si>
  <si>
    <t>Э-48</t>
  </si>
  <si>
    <t>Э-49</t>
  </si>
  <si>
    <t>Э-50</t>
  </si>
  <si>
    <t>Э-51</t>
  </si>
  <si>
    <t>Э-52</t>
  </si>
  <si>
    <t>Э-53</t>
  </si>
  <si>
    <t>Пермяков Георгий Васильевич, Анчуткина Юлия Александровна</t>
  </si>
  <si>
    <t>Победитель</t>
  </si>
  <si>
    <t>Призеры</t>
  </si>
  <si>
    <t>Участники, не занявшие призовых мест</t>
  </si>
  <si>
    <t>прав.ответ</t>
  </si>
  <si>
    <t>№ п/п</t>
  </si>
  <si>
    <t>Фамилия Имя Отчество</t>
  </si>
  <si>
    <t>Тест(40)</t>
  </si>
  <si>
    <t>Задача1(15)</t>
  </si>
  <si>
    <t>Задача2(13)</t>
  </si>
  <si>
    <t>Задача3(15)</t>
  </si>
  <si>
    <t>Задача3(17)</t>
  </si>
  <si>
    <t>Задачи (60)</t>
  </si>
  <si>
    <t>Итого(100)</t>
  </si>
  <si>
    <t>Медведева Екатерина Юрьевна</t>
  </si>
  <si>
    <t>Петухов Николай Михайлович</t>
  </si>
  <si>
    <t>Топольский Виктор Владимирович</t>
  </si>
  <si>
    <t>Малютин Алексей Андреевич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</si>
</sst>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 shrinkToFit="1"/>
    </xf>
    <xf numFmtId="0" fontId="0" fillId="2" borderId="2" xfId="0" applyFill="1" applyBorder="1" applyAlignment="1">
      <alignment vertical="justify" textRotation="90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2" borderId="2" xfId="0" applyFont="1" applyFill="1" applyBorder="1" applyAlignment="1">
      <alignment textRotation="90"/>
    </xf>
    <xf numFmtId="0" fontId="0" fillId="2" borderId="2" xfId="0" applyFill="1" applyBorder="1" applyAlignment="1">
      <alignment textRotation="90"/>
    </xf>
    <xf numFmtId="0" fontId="0" fillId="2" borderId="10" xfId="0" applyFill="1" applyBorder="1" applyAlignment="1">
      <alignment vertical="justify" textRotation="90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0" borderId="0" xfId="0" applyFill="1" applyBorder="1"/>
    <xf numFmtId="0" fontId="0" fillId="0" borderId="16" xfId="0" applyBorder="1"/>
    <xf numFmtId="0" fontId="2" fillId="0" borderId="17" xfId="1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0" fillId="0" borderId="23" xfId="0" applyBorder="1"/>
    <xf numFmtId="0" fontId="2" fillId="0" borderId="24" xfId="1" applyFont="1" applyFill="1" applyBorder="1" applyAlignment="1">
      <alignment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0" fillId="0" borderId="32" xfId="0" applyBorder="1"/>
    <xf numFmtId="0" fontId="2" fillId="0" borderId="33" xfId="1" applyFont="1" applyFill="1" applyBorder="1" applyAlignment="1">
      <alignment vertical="center"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Fill="1"/>
    <xf numFmtId="0" fontId="5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left" vertical="center" wrapText="1" indent="1"/>
    </xf>
    <xf numFmtId="0" fontId="4" fillId="4" borderId="43" xfId="1" applyFont="1" applyFill="1" applyBorder="1" applyAlignment="1">
      <alignment horizontal="left" vertical="center" wrapText="1" indent="1"/>
    </xf>
    <xf numFmtId="0" fontId="4" fillId="4" borderId="38" xfId="1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1"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49" workbookViewId="0">
      <selection activeCell="A3" sqref="A3:H3"/>
    </sheetView>
  </sheetViews>
  <sheetFormatPr defaultRowHeight="12.75"/>
  <cols>
    <col min="1" max="1" width="5.85546875" style="1" customWidth="1"/>
    <col min="2" max="2" width="21.42578125" style="1" customWidth="1"/>
    <col min="3" max="3" width="10.7109375" style="1" bestFit="1" customWidth="1"/>
    <col min="4" max="4" width="9.5703125" style="1" bestFit="1" customWidth="1"/>
    <col min="5" max="5" width="18.28515625" style="1" bestFit="1" customWidth="1"/>
    <col min="6" max="6" width="36.5703125" style="1" customWidth="1"/>
    <col min="7" max="7" width="11.28515625" style="1" bestFit="1" customWidth="1"/>
    <col min="8" max="8" width="22.85546875" style="1" customWidth="1"/>
    <col min="9" max="15" width="9.140625" style="1"/>
    <col min="16" max="16" width="52.7109375" style="1" customWidth="1"/>
    <col min="17" max="16384" width="9.140625" style="1"/>
  </cols>
  <sheetData>
    <row r="1" spans="1:8" ht="18">
      <c r="A1" s="78" t="s">
        <v>22</v>
      </c>
      <c r="B1" s="78"/>
      <c r="C1" s="78"/>
      <c r="D1" s="78"/>
      <c r="E1" s="78"/>
      <c r="F1" s="78"/>
      <c r="G1" s="78"/>
      <c r="H1" s="78"/>
    </row>
    <row r="2" spans="1:8" ht="18">
      <c r="A2" s="78" t="s">
        <v>23</v>
      </c>
      <c r="B2" s="78"/>
      <c r="C2" s="78"/>
      <c r="D2" s="78"/>
      <c r="E2" s="78"/>
      <c r="F2" s="78"/>
      <c r="G2" s="78"/>
      <c r="H2" s="78"/>
    </row>
    <row r="3" spans="1:8" ht="18">
      <c r="A3" s="78" t="s">
        <v>24</v>
      </c>
      <c r="B3" s="78"/>
      <c r="C3" s="78"/>
      <c r="D3" s="78"/>
      <c r="E3" s="78"/>
      <c r="F3" s="78"/>
      <c r="G3" s="78"/>
      <c r="H3" s="78"/>
    </row>
    <row r="5" spans="1:8">
      <c r="A5" s="2" t="s">
        <v>0</v>
      </c>
      <c r="B5" s="2" t="s">
        <v>25</v>
      </c>
      <c r="C5" s="2" t="s">
        <v>26</v>
      </c>
      <c r="D5" s="2" t="s">
        <v>125</v>
      </c>
      <c r="E5" s="2" t="s">
        <v>27</v>
      </c>
      <c r="F5" s="2" t="s">
        <v>28</v>
      </c>
      <c r="G5" s="2" t="s">
        <v>1</v>
      </c>
      <c r="H5" s="2" t="s">
        <v>29</v>
      </c>
    </row>
    <row r="6" spans="1:8">
      <c r="A6" s="75" t="s">
        <v>163</v>
      </c>
      <c r="B6" s="76"/>
      <c r="C6" s="76"/>
      <c r="D6" s="76"/>
      <c r="E6" s="76"/>
      <c r="F6" s="76"/>
      <c r="G6" s="76"/>
      <c r="H6" s="77"/>
    </row>
    <row r="7" spans="1:8" ht="38.25">
      <c r="A7" s="2">
        <v>1</v>
      </c>
      <c r="B7" s="3" t="s">
        <v>54</v>
      </c>
      <c r="C7" s="2" t="s">
        <v>55</v>
      </c>
      <c r="D7" s="2">
        <v>83</v>
      </c>
      <c r="E7" s="3" t="s">
        <v>41</v>
      </c>
      <c r="F7" s="3" t="s">
        <v>50</v>
      </c>
      <c r="G7" s="2">
        <v>11</v>
      </c>
      <c r="H7" s="3" t="s">
        <v>51</v>
      </c>
    </row>
    <row r="8" spans="1:8">
      <c r="A8" s="75" t="s">
        <v>164</v>
      </c>
      <c r="B8" s="76"/>
      <c r="C8" s="76"/>
      <c r="D8" s="76"/>
      <c r="E8" s="76"/>
      <c r="F8" s="76"/>
      <c r="G8" s="76"/>
      <c r="H8" s="77"/>
    </row>
    <row r="9" spans="1:8" ht="38.25">
      <c r="A9" s="2">
        <v>2</v>
      </c>
      <c r="B9" s="3" t="s">
        <v>8</v>
      </c>
      <c r="C9" s="2" t="s">
        <v>52</v>
      </c>
      <c r="D9" s="2">
        <v>72</v>
      </c>
      <c r="E9" s="3" t="s">
        <v>41</v>
      </c>
      <c r="F9" s="3" t="s">
        <v>50</v>
      </c>
      <c r="G9" s="2">
        <v>11</v>
      </c>
      <c r="H9" s="3" t="s">
        <v>51</v>
      </c>
    </row>
    <row r="10" spans="1:8" ht="38.25">
      <c r="A10" s="2">
        <v>3</v>
      </c>
      <c r="B10" s="3" t="s">
        <v>12</v>
      </c>
      <c r="C10" s="2" t="s">
        <v>90</v>
      </c>
      <c r="D10" s="2">
        <v>71</v>
      </c>
      <c r="E10" s="3" t="s">
        <v>41</v>
      </c>
      <c r="F10" s="3" t="s">
        <v>87</v>
      </c>
      <c r="G10" s="2">
        <v>11</v>
      </c>
      <c r="H10" s="3" t="s">
        <v>162</v>
      </c>
    </row>
    <row r="11" spans="1:8" ht="38.25">
      <c r="A11" s="2">
        <v>4</v>
      </c>
      <c r="B11" s="3" t="s">
        <v>19</v>
      </c>
      <c r="C11" s="2" t="s">
        <v>86</v>
      </c>
      <c r="D11" s="2">
        <v>69</v>
      </c>
      <c r="E11" s="3" t="s">
        <v>41</v>
      </c>
      <c r="F11" s="3" t="s">
        <v>87</v>
      </c>
      <c r="G11" s="2">
        <v>11</v>
      </c>
      <c r="H11" s="3" t="s">
        <v>162</v>
      </c>
    </row>
    <row r="12" spans="1:8" ht="38.25">
      <c r="A12" s="2">
        <v>5</v>
      </c>
      <c r="B12" s="3" t="s">
        <v>16</v>
      </c>
      <c r="C12" s="2" t="s">
        <v>49</v>
      </c>
      <c r="D12" s="2">
        <v>61</v>
      </c>
      <c r="E12" s="3" t="s">
        <v>41</v>
      </c>
      <c r="F12" s="3" t="s">
        <v>50</v>
      </c>
      <c r="G12" s="2">
        <v>10</v>
      </c>
      <c r="H12" s="3" t="s">
        <v>51</v>
      </c>
    </row>
    <row r="13" spans="1:8" ht="89.25">
      <c r="A13" s="2">
        <v>6</v>
      </c>
      <c r="B13" s="3" t="s">
        <v>64</v>
      </c>
      <c r="C13" s="2" t="s">
        <v>65</v>
      </c>
      <c r="D13" s="2">
        <v>52</v>
      </c>
      <c r="E13" s="3" t="s">
        <v>41</v>
      </c>
      <c r="F13" s="3" t="s">
        <v>66</v>
      </c>
      <c r="G13" s="2">
        <v>10</v>
      </c>
      <c r="H13" s="3" t="s">
        <v>67</v>
      </c>
    </row>
    <row r="14" spans="1:8" ht="38.25">
      <c r="A14" s="2">
        <v>7</v>
      </c>
      <c r="B14" s="3" t="s">
        <v>11</v>
      </c>
      <c r="C14" s="2" t="s">
        <v>40</v>
      </c>
      <c r="D14" s="2">
        <v>50</v>
      </c>
      <c r="E14" s="3" t="s">
        <v>41</v>
      </c>
      <c r="F14" s="3" t="s">
        <v>42</v>
      </c>
      <c r="G14" s="2">
        <v>11</v>
      </c>
      <c r="H14" s="3" t="s">
        <v>43</v>
      </c>
    </row>
    <row r="15" spans="1:8" ht="63.75">
      <c r="A15" s="2">
        <v>8</v>
      </c>
      <c r="B15" s="3" t="s">
        <v>21</v>
      </c>
      <c r="C15" s="2" t="s">
        <v>68</v>
      </c>
      <c r="D15" s="2">
        <v>48</v>
      </c>
      <c r="E15" s="3" t="s">
        <v>41</v>
      </c>
      <c r="F15" s="3" t="s">
        <v>69</v>
      </c>
      <c r="G15" s="2">
        <v>11</v>
      </c>
      <c r="H15" s="3" t="s">
        <v>70</v>
      </c>
    </row>
    <row r="16" spans="1:8" ht="38.25">
      <c r="A16" s="2">
        <v>9</v>
      </c>
      <c r="B16" s="3" t="s">
        <v>18</v>
      </c>
      <c r="C16" s="2" t="s">
        <v>91</v>
      </c>
      <c r="D16" s="2">
        <v>45</v>
      </c>
      <c r="E16" s="3" t="s">
        <v>41</v>
      </c>
      <c r="F16" s="3" t="s">
        <v>87</v>
      </c>
      <c r="G16" s="2">
        <v>10</v>
      </c>
      <c r="H16" s="3" t="s">
        <v>162</v>
      </c>
    </row>
    <row r="17" spans="1:8" ht="38.25">
      <c r="A17" s="2">
        <v>10</v>
      </c>
      <c r="B17" s="3" t="s">
        <v>17</v>
      </c>
      <c r="C17" s="2" t="s">
        <v>57</v>
      </c>
      <c r="D17" s="2">
        <v>42</v>
      </c>
      <c r="E17" s="3" t="s">
        <v>41</v>
      </c>
      <c r="F17" s="3" t="s">
        <v>50</v>
      </c>
      <c r="G17" s="2">
        <v>11</v>
      </c>
      <c r="H17" s="3" t="s">
        <v>51</v>
      </c>
    </row>
    <row r="18" spans="1:8" ht="38.25">
      <c r="A18" s="2">
        <v>11</v>
      </c>
      <c r="B18" s="3" t="s">
        <v>14</v>
      </c>
      <c r="C18" s="2" t="s">
        <v>94</v>
      </c>
      <c r="D18" s="2">
        <v>42</v>
      </c>
      <c r="E18" s="3" t="s">
        <v>41</v>
      </c>
      <c r="F18" s="3" t="s">
        <v>87</v>
      </c>
      <c r="G18" s="2">
        <v>10</v>
      </c>
      <c r="H18" s="3" t="s">
        <v>162</v>
      </c>
    </row>
    <row r="19" spans="1:8" ht="38.25">
      <c r="A19" s="2">
        <v>12</v>
      </c>
      <c r="B19" s="3" t="s">
        <v>2</v>
      </c>
      <c r="C19" s="2" t="s">
        <v>53</v>
      </c>
      <c r="D19" s="2">
        <v>41</v>
      </c>
      <c r="E19" s="3" t="s">
        <v>41</v>
      </c>
      <c r="F19" s="3" t="s">
        <v>50</v>
      </c>
      <c r="G19" s="2">
        <v>11</v>
      </c>
      <c r="H19" s="3" t="s">
        <v>51</v>
      </c>
    </row>
    <row r="20" spans="1:8" ht="63.75">
      <c r="A20" s="2">
        <v>13</v>
      </c>
      <c r="B20" s="3" t="s">
        <v>71</v>
      </c>
      <c r="C20" s="2" t="s">
        <v>72</v>
      </c>
      <c r="D20" s="2">
        <v>41</v>
      </c>
      <c r="E20" s="3" t="s">
        <v>41</v>
      </c>
      <c r="F20" s="3" t="s">
        <v>73</v>
      </c>
      <c r="G20" s="2">
        <v>11</v>
      </c>
      <c r="H20" s="3" t="s">
        <v>74</v>
      </c>
    </row>
    <row r="21" spans="1:8">
      <c r="A21" s="75" t="s">
        <v>165</v>
      </c>
      <c r="B21" s="76"/>
      <c r="C21" s="76"/>
      <c r="D21" s="76"/>
      <c r="E21" s="76"/>
      <c r="F21" s="76"/>
      <c r="G21" s="76"/>
      <c r="H21" s="77"/>
    </row>
    <row r="22" spans="1:8" ht="38.25">
      <c r="A22" s="2">
        <v>14</v>
      </c>
      <c r="B22" s="3" t="s">
        <v>3</v>
      </c>
      <c r="C22" s="2" t="s">
        <v>60</v>
      </c>
      <c r="D22" s="2">
        <v>37</v>
      </c>
      <c r="E22" s="3" t="s">
        <v>41</v>
      </c>
      <c r="F22" s="3" t="s">
        <v>50</v>
      </c>
      <c r="G22" s="2">
        <v>11</v>
      </c>
      <c r="H22" s="3" t="s">
        <v>51</v>
      </c>
    </row>
    <row r="23" spans="1:8" ht="38.25">
      <c r="A23" s="2">
        <v>15</v>
      </c>
      <c r="B23" s="3" t="s">
        <v>103</v>
      </c>
      <c r="C23" s="2" t="s">
        <v>104</v>
      </c>
      <c r="D23" s="2">
        <v>35</v>
      </c>
      <c r="E23" s="3" t="s">
        <v>105</v>
      </c>
      <c r="F23" s="3" t="s">
        <v>106</v>
      </c>
      <c r="G23" s="2" t="s">
        <v>24</v>
      </c>
      <c r="H23" s="3" t="s">
        <v>107</v>
      </c>
    </row>
    <row r="24" spans="1:8" ht="38.25">
      <c r="A24" s="2">
        <v>16</v>
      </c>
      <c r="B24" s="3" t="s">
        <v>6</v>
      </c>
      <c r="C24" s="2" t="s">
        <v>58</v>
      </c>
      <c r="D24" s="2">
        <v>34</v>
      </c>
      <c r="E24" s="3" t="s">
        <v>41</v>
      </c>
      <c r="F24" s="3" t="s">
        <v>50</v>
      </c>
      <c r="G24" s="2">
        <v>11</v>
      </c>
      <c r="H24" s="3" t="s">
        <v>51</v>
      </c>
    </row>
    <row r="25" spans="1:8" ht="38.25">
      <c r="A25" s="2">
        <v>17</v>
      </c>
      <c r="B25" s="3" t="s">
        <v>10</v>
      </c>
      <c r="C25" s="2" t="s">
        <v>92</v>
      </c>
      <c r="D25" s="2">
        <v>34</v>
      </c>
      <c r="E25" s="3" t="s">
        <v>41</v>
      </c>
      <c r="F25" s="3" t="s">
        <v>87</v>
      </c>
      <c r="G25" s="2">
        <v>10</v>
      </c>
      <c r="H25" s="3" t="s">
        <v>162</v>
      </c>
    </row>
    <row r="26" spans="1:8" ht="38.25">
      <c r="A26" s="2">
        <v>18</v>
      </c>
      <c r="B26" s="3" t="s">
        <v>13</v>
      </c>
      <c r="C26" s="2" t="s">
        <v>61</v>
      </c>
      <c r="D26" s="2">
        <v>33</v>
      </c>
      <c r="E26" s="3" t="s">
        <v>41</v>
      </c>
      <c r="F26" s="3" t="s">
        <v>62</v>
      </c>
      <c r="G26" s="2">
        <v>9</v>
      </c>
      <c r="H26" s="3" t="s">
        <v>63</v>
      </c>
    </row>
    <row r="27" spans="1:8" ht="51">
      <c r="A27" s="2">
        <v>19</v>
      </c>
      <c r="B27" s="3" t="s">
        <v>75</v>
      </c>
      <c r="C27" s="2" t="s">
        <v>76</v>
      </c>
      <c r="D27" s="2">
        <v>33</v>
      </c>
      <c r="E27" s="3" t="s">
        <v>77</v>
      </c>
      <c r="F27" s="3" t="s">
        <v>78</v>
      </c>
      <c r="G27" s="2" t="s">
        <v>24</v>
      </c>
      <c r="H27" s="3" t="s">
        <v>70</v>
      </c>
    </row>
    <row r="28" spans="1:8" ht="38.25">
      <c r="A28" s="2">
        <v>20</v>
      </c>
      <c r="B28" s="3" t="s">
        <v>5</v>
      </c>
      <c r="C28" s="2" t="s">
        <v>88</v>
      </c>
      <c r="D28" s="2">
        <v>32</v>
      </c>
      <c r="E28" s="3" t="s">
        <v>41</v>
      </c>
      <c r="F28" s="3" t="s">
        <v>87</v>
      </c>
      <c r="G28" s="2">
        <v>11</v>
      </c>
      <c r="H28" s="3" t="s">
        <v>162</v>
      </c>
    </row>
    <row r="29" spans="1:8" ht="38.25">
      <c r="A29" s="2">
        <v>21</v>
      </c>
      <c r="B29" s="3" t="s">
        <v>4</v>
      </c>
      <c r="C29" s="2" t="s">
        <v>93</v>
      </c>
      <c r="D29" s="2">
        <v>32</v>
      </c>
      <c r="E29" s="3" t="s">
        <v>41</v>
      </c>
      <c r="F29" s="3" t="s">
        <v>87</v>
      </c>
      <c r="G29" s="2">
        <v>9</v>
      </c>
      <c r="H29" s="3" t="s">
        <v>162</v>
      </c>
    </row>
    <row r="30" spans="1:8" ht="38.25">
      <c r="A30" s="2">
        <v>22</v>
      </c>
      <c r="B30" s="3" t="s">
        <v>9</v>
      </c>
      <c r="C30" s="2" t="s">
        <v>56</v>
      </c>
      <c r="D30" s="2">
        <v>31</v>
      </c>
      <c r="E30" s="3" t="s">
        <v>41</v>
      </c>
      <c r="F30" s="3" t="s">
        <v>50</v>
      </c>
      <c r="G30" s="2">
        <v>10</v>
      </c>
      <c r="H30" s="3" t="s">
        <v>51</v>
      </c>
    </row>
    <row r="31" spans="1:8" ht="38.25">
      <c r="A31" s="2">
        <v>23</v>
      </c>
      <c r="B31" s="3" t="s">
        <v>100</v>
      </c>
      <c r="C31" s="2" t="s">
        <v>101</v>
      </c>
      <c r="D31" s="2">
        <v>31</v>
      </c>
      <c r="E31" s="3" t="s">
        <v>77</v>
      </c>
      <c r="F31" s="3" t="s">
        <v>102</v>
      </c>
      <c r="G31" s="2" t="s">
        <v>24</v>
      </c>
      <c r="H31" s="3" t="s">
        <v>70</v>
      </c>
    </row>
    <row r="32" spans="1:8" ht="76.5">
      <c r="A32" s="2">
        <v>24</v>
      </c>
      <c r="B32" s="3" t="s">
        <v>20</v>
      </c>
      <c r="C32" s="2" t="s">
        <v>83</v>
      </c>
      <c r="D32" s="2">
        <v>30</v>
      </c>
      <c r="E32" s="3" t="s">
        <v>41</v>
      </c>
      <c r="F32" s="3" t="s">
        <v>84</v>
      </c>
      <c r="G32" s="2" t="s">
        <v>24</v>
      </c>
      <c r="H32" s="3" t="s">
        <v>85</v>
      </c>
    </row>
    <row r="33" spans="1:8" ht="38.25">
      <c r="A33" s="2">
        <v>25</v>
      </c>
      <c r="B33" s="3" t="s">
        <v>7</v>
      </c>
      <c r="C33" s="2" t="s">
        <v>89</v>
      </c>
      <c r="D33" s="2">
        <v>27</v>
      </c>
      <c r="E33" s="3" t="s">
        <v>41</v>
      </c>
      <c r="F33" s="3" t="s">
        <v>87</v>
      </c>
      <c r="G33" s="2" t="s">
        <v>24</v>
      </c>
      <c r="H33" s="3" t="s">
        <v>162</v>
      </c>
    </row>
    <row r="34" spans="1:8" ht="38.25">
      <c r="A34" s="2">
        <v>26</v>
      </c>
      <c r="B34" s="3" t="s">
        <v>95</v>
      </c>
      <c r="C34" s="2" t="s">
        <v>96</v>
      </c>
      <c r="D34" s="2">
        <v>23</v>
      </c>
      <c r="E34" s="3" t="s">
        <v>97</v>
      </c>
      <c r="F34" s="3" t="s">
        <v>98</v>
      </c>
      <c r="G34" s="2" t="s">
        <v>24</v>
      </c>
      <c r="H34" s="3" t="s">
        <v>99</v>
      </c>
    </row>
    <row r="35" spans="1:8" ht="51">
      <c r="A35" s="2">
        <v>27</v>
      </c>
      <c r="B35" s="3" t="s">
        <v>79</v>
      </c>
      <c r="C35" s="2" t="s">
        <v>80</v>
      </c>
      <c r="D35" s="2">
        <v>22</v>
      </c>
      <c r="E35" s="3" t="s">
        <v>81</v>
      </c>
      <c r="F35" s="3" t="s">
        <v>82</v>
      </c>
      <c r="G35" s="2" t="s">
        <v>24</v>
      </c>
      <c r="H35" s="3" t="s">
        <v>70</v>
      </c>
    </row>
    <row r="36" spans="1:8" ht="38.25">
      <c r="A36" s="2">
        <v>28</v>
      </c>
      <c r="B36" s="3" t="s">
        <v>30</v>
      </c>
      <c r="C36" s="2" t="s">
        <v>31</v>
      </c>
      <c r="D36" s="2">
        <v>17</v>
      </c>
      <c r="E36" s="3" t="s">
        <v>32</v>
      </c>
      <c r="F36" s="3" t="s">
        <v>33</v>
      </c>
      <c r="G36" s="2" t="s">
        <v>24</v>
      </c>
      <c r="H36" s="3" t="s">
        <v>34</v>
      </c>
    </row>
    <row r="37" spans="1:8" ht="38.25">
      <c r="A37" s="2">
        <v>29</v>
      </c>
      <c r="B37" s="3" t="s">
        <v>35</v>
      </c>
      <c r="C37" s="2" t="s">
        <v>36</v>
      </c>
      <c r="D37" s="2">
        <v>17</v>
      </c>
      <c r="E37" s="3" t="s">
        <v>37</v>
      </c>
      <c r="F37" s="3" t="s">
        <v>38</v>
      </c>
      <c r="G37" s="2" t="s">
        <v>24</v>
      </c>
      <c r="H37" s="3" t="s">
        <v>39</v>
      </c>
    </row>
    <row r="38" spans="1:8" ht="38.25">
      <c r="A38" s="2">
        <v>30</v>
      </c>
      <c r="B38" s="4" t="s">
        <v>44</v>
      </c>
      <c r="C38" s="2" t="s">
        <v>45</v>
      </c>
      <c r="D38" s="2">
        <v>11</v>
      </c>
      <c r="E38" s="3" t="s">
        <v>46</v>
      </c>
      <c r="F38" s="5" t="s">
        <v>47</v>
      </c>
      <c r="G38" s="6">
        <v>11</v>
      </c>
      <c r="H38" s="4" t="s">
        <v>48</v>
      </c>
    </row>
    <row r="39" spans="1:8" ht="51">
      <c r="A39" s="2">
        <v>31</v>
      </c>
      <c r="B39" s="3" t="s">
        <v>110</v>
      </c>
      <c r="C39" s="2" t="s">
        <v>111</v>
      </c>
      <c r="D39" s="2">
        <v>6</v>
      </c>
      <c r="E39" s="3" t="s">
        <v>112</v>
      </c>
      <c r="F39" s="3" t="s">
        <v>113</v>
      </c>
      <c r="G39" s="2" t="s">
        <v>24</v>
      </c>
      <c r="H39" s="3" t="s">
        <v>114</v>
      </c>
    </row>
    <row r="40" spans="1:8" ht="38.25">
      <c r="A40" s="2">
        <v>32</v>
      </c>
      <c r="B40" s="3" t="s">
        <v>15</v>
      </c>
      <c r="C40" s="2" t="s">
        <v>59</v>
      </c>
      <c r="D40" s="2">
        <v>0</v>
      </c>
      <c r="E40" s="3" t="s">
        <v>41</v>
      </c>
      <c r="F40" s="3" t="s">
        <v>50</v>
      </c>
      <c r="G40" s="2" t="s">
        <v>24</v>
      </c>
      <c r="H40" s="3" t="s">
        <v>51</v>
      </c>
    </row>
    <row r="41" spans="1:8" ht="38.25">
      <c r="A41" s="2">
        <v>33</v>
      </c>
      <c r="B41" s="3" t="s">
        <v>108</v>
      </c>
      <c r="C41" s="2" t="s">
        <v>109</v>
      </c>
      <c r="D41" s="2">
        <v>0</v>
      </c>
      <c r="E41" s="3" t="s">
        <v>105</v>
      </c>
      <c r="F41" s="3" t="s">
        <v>106</v>
      </c>
      <c r="G41" s="2" t="s">
        <v>24</v>
      </c>
      <c r="H41" s="3" t="s">
        <v>107</v>
      </c>
    </row>
    <row r="42" spans="1:8" ht="51">
      <c r="A42" s="2">
        <v>34</v>
      </c>
      <c r="B42" s="3" t="s">
        <v>115</v>
      </c>
      <c r="C42" s="2" t="s">
        <v>116</v>
      </c>
      <c r="D42" s="2">
        <v>0</v>
      </c>
      <c r="E42" s="3" t="s">
        <v>117</v>
      </c>
      <c r="F42" s="3" t="s">
        <v>118</v>
      </c>
      <c r="G42" s="2" t="s">
        <v>24</v>
      </c>
      <c r="H42" s="3" t="s">
        <v>119</v>
      </c>
    </row>
    <row r="43" spans="1:8" ht="38.25">
      <c r="A43" s="2">
        <v>35</v>
      </c>
      <c r="B43" s="3" t="s">
        <v>120</v>
      </c>
      <c r="C43" s="2" t="s">
        <v>121</v>
      </c>
      <c r="D43" s="2">
        <v>0</v>
      </c>
      <c r="E43" s="3" t="s">
        <v>122</v>
      </c>
      <c r="F43" s="3" t="s">
        <v>123</v>
      </c>
      <c r="G43" s="2" t="s">
        <v>24</v>
      </c>
      <c r="H43" s="3" t="s">
        <v>124</v>
      </c>
    </row>
    <row r="44" spans="1:8" ht="38.25">
      <c r="A44" s="2">
        <v>36</v>
      </c>
      <c r="B44" s="3" t="s">
        <v>126</v>
      </c>
      <c r="C44" s="2" t="s">
        <v>144</v>
      </c>
      <c r="D44" s="7">
        <v>0</v>
      </c>
      <c r="E44" s="3" t="s">
        <v>41</v>
      </c>
      <c r="F44" s="3" t="s">
        <v>50</v>
      </c>
      <c r="G44" s="8">
        <v>9</v>
      </c>
      <c r="H44" s="3" t="s">
        <v>51</v>
      </c>
    </row>
    <row r="45" spans="1:8" ht="38.25">
      <c r="A45" s="2">
        <v>37</v>
      </c>
      <c r="B45" s="3" t="s">
        <v>127</v>
      </c>
      <c r="C45" s="2" t="s">
        <v>145</v>
      </c>
      <c r="D45" s="7">
        <v>0</v>
      </c>
      <c r="E45" s="3" t="s">
        <v>41</v>
      </c>
      <c r="F45" s="3" t="s">
        <v>87</v>
      </c>
      <c r="G45" s="8">
        <v>9</v>
      </c>
      <c r="H45" s="3" t="s">
        <v>162</v>
      </c>
    </row>
    <row r="46" spans="1:8" ht="38.25">
      <c r="A46" s="2">
        <v>38</v>
      </c>
      <c r="B46" s="3" t="s">
        <v>128</v>
      </c>
      <c r="C46" s="2" t="s">
        <v>146</v>
      </c>
      <c r="D46" s="7">
        <v>0</v>
      </c>
      <c r="E46" s="3" t="s">
        <v>41</v>
      </c>
      <c r="F46" s="3" t="s">
        <v>50</v>
      </c>
      <c r="G46" s="8">
        <v>11</v>
      </c>
      <c r="H46" s="3" t="s">
        <v>51</v>
      </c>
    </row>
    <row r="47" spans="1:8" ht="38.25">
      <c r="A47" s="2">
        <v>39</v>
      </c>
      <c r="B47" s="3" t="s">
        <v>129</v>
      </c>
      <c r="C47" s="2" t="s">
        <v>147</v>
      </c>
      <c r="D47" s="7">
        <v>0</v>
      </c>
      <c r="E47" s="3" t="s">
        <v>41</v>
      </c>
      <c r="F47" s="3" t="s">
        <v>87</v>
      </c>
      <c r="G47" s="8">
        <v>10</v>
      </c>
      <c r="H47" s="3" t="s">
        <v>162</v>
      </c>
    </row>
    <row r="48" spans="1:8" ht="38.25">
      <c r="A48" s="2">
        <v>40</v>
      </c>
      <c r="B48" s="3" t="s">
        <v>130</v>
      </c>
      <c r="C48" s="2" t="s">
        <v>148</v>
      </c>
      <c r="D48" s="7">
        <v>0</v>
      </c>
      <c r="E48" s="3" t="s">
        <v>41</v>
      </c>
      <c r="F48" s="3" t="s">
        <v>87</v>
      </c>
      <c r="G48" s="8">
        <v>11</v>
      </c>
      <c r="H48" s="3" t="s">
        <v>162</v>
      </c>
    </row>
    <row r="49" spans="1:8" ht="38.25">
      <c r="A49" s="2">
        <v>41</v>
      </c>
      <c r="B49" s="3" t="s">
        <v>131</v>
      </c>
      <c r="C49" s="2" t="s">
        <v>149</v>
      </c>
      <c r="D49" s="7">
        <v>0</v>
      </c>
      <c r="E49" s="3" t="s">
        <v>41</v>
      </c>
      <c r="F49" s="3" t="s">
        <v>50</v>
      </c>
      <c r="G49" s="8">
        <v>10</v>
      </c>
      <c r="H49" s="3" t="s">
        <v>51</v>
      </c>
    </row>
    <row r="50" spans="1:8" ht="38.25">
      <c r="A50" s="2">
        <v>42</v>
      </c>
      <c r="B50" s="3" t="s">
        <v>132</v>
      </c>
      <c r="C50" s="2" t="s">
        <v>150</v>
      </c>
      <c r="D50" s="7">
        <v>0</v>
      </c>
      <c r="E50" s="3" t="s">
        <v>41</v>
      </c>
      <c r="F50" s="3" t="s">
        <v>50</v>
      </c>
      <c r="G50" s="8">
        <v>9</v>
      </c>
      <c r="H50" s="3" t="s">
        <v>162</v>
      </c>
    </row>
    <row r="51" spans="1:8" ht="38.25">
      <c r="A51" s="2">
        <v>43</v>
      </c>
      <c r="B51" s="3" t="s">
        <v>133</v>
      </c>
      <c r="C51" s="2" t="s">
        <v>151</v>
      </c>
      <c r="D51" s="7">
        <v>0</v>
      </c>
      <c r="E51" s="3" t="s">
        <v>41</v>
      </c>
      <c r="F51" s="3" t="s">
        <v>50</v>
      </c>
      <c r="G51" s="8">
        <v>9</v>
      </c>
      <c r="H51" s="3" t="s">
        <v>51</v>
      </c>
    </row>
    <row r="52" spans="1:8" ht="38.25">
      <c r="A52" s="2">
        <v>44</v>
      </c>
      <c r="B52" s="3" t="s">
        <v>134</v>
      </c>
      <c r="C52" s="2" t="s">
        <v>152</v>
      </c>
      <c r="D52" s="7">
        <v>0</v>
      </c>
      <c r="E52" s="3" t="s">
        <v>41</v>
      </c>
      <c r="F52" s="3" t="s">
        <v>87</v>
      </c>
      <c r="G52" s="8">
        <v>9</v>
      </c>
      <c r="H52" s="3" t="s">
        <v>162</v>
      </c>
    </row>
    <row r="53" spans="1:8" ht="38.25">
      <c r="A53" s="2">
        <v>45</v>
      </c>
      <c r="B53" s="3" t="s">
        <v>135</v>
      </c>
      <c r="C53" s="2" t="s">
        <v>153</v>
      </c>
      <c r="D53" s="7">
        <v>0</v>
      </c>
      <c r="E53" s="3" t="s">
        <v>41</v>
      </c>
      <c r="F53" s="3" t="s">
        <v>50</v>
      </c>
      <c r="G53" s="8">
        <v>9</v>
      </c>
      <c r="H53" s="3" t="s">
        <v>51</v>
      </c>
    </row>
    <row r="54" spans="1:8" ht="38.25">
      <c r="A54" s="2">
        <v>46</v>
      </c>
      <c r="B54" s="3" t="s">
        <v>136</v>
      </c>
      <c r="C54" s="2" t="s">
        <v>154</v>
      </c>
      <c r="D54" s="7">
        <v>0</v>
      </c>
      <c r="E54" s="3" t="s">
        <v>41</v>
      </c>
      <c r="F54" s="3" t="s">
        <v>87</v>
      </c>
      <c r="G54" s="8">
        <v>9</v>
      </c>
      <c r="H54" s="3" t="s">
        <v>162</v>
      </c>
    </row>
    <row r="55" spans="1:8" ht="38.25">
      <c r="A55" s="2">
        <v>47</v>
      </c>
      <c r="B55" s="3" t="s">
        <v>137</v>
      </c>
      <c r="C55" s="2" t="s">
        <v>155</v>
      </c>
      <c r="D55" s="7">
        <v>0</v>
      </c>
      <c r="E55" s="3" t="s">
        <v>41</v>
      </c>
      <c r="F55" s="3" t="s">
        <v>87</v>
      </c>
      <c r="G55" s="8">
        <v>9</v>
      </c>
      <c r="H55" s="3" t="s">
        <v>162</v>
      </c>
    </row>
    <row r="56" spans="1:8" ht="38.25">
      <c r="A56" s="2">
        <v>48</v>
      </c>
      <c r="B56" s="3" t="s">
        <v>138</v>
      </c>
      <c r="C56" s="2" t="s">
        <v>156</v>
      </c>
      <c r="D56" s="7">
        <v>0</v>
      </c>
      <c r="E56" s="3" t="s">
        <v>41</v>
      </c>
      <c r="F56" s="3" t="s">
        <v>50</v>
      </c>
      <c r="G56" s="8">
        <v>11</v>
      </c>
      <c r="H56" s="3" t="s">
        <v>51</v>
      </c>
    </row>
    <row r="57" spans="1:8" ht="38.25">
      <c r="A57" s="2">
        <v>49</v>
      </c>
      <c r="B57" s="3" t="s">
        <v>139</v>
      </c>
      <c r="C57" s="2" t="s">
        <v>157</v>
      </c>
      <c r="D57" s="7">
        <v>0</v>
      </c>
      <c r="E57" s="3" t="s">
        <v>41</v>
      </c>
      <c r="F57" s="3" t="s">
        <v>87</v>
      </c>
      <c r="G57" s="8">
        <v>9</v>
      </c>
      <c r="H57" s="3" t="s">
        <v>162</v>
      </c>
    </row>
    <row r="58" spans="1:8" ht="38.25">
      <c r="A58" s="2">
        <v>50</v>
      </c>
      <c r="B58" s="3" t="s">
        <v>140</v>
      </c>
      <c r="C58" s="2" t="s">
        <v>158</v>
      </c>
      <c r="D58" s="7">
        <v>0</v>
      </c>
      <c r="E58" s="3" t="s">
        <v>41</v>
      </c>
      <c r="F58" s="3" t="s">
        <v>50</v>
      </c>
      <c r="G58" s="8">
        <v>11</v>
      </c>
      <c r="H58" s="3" t="s">
        <v>51</v>
      </c>
    </row>
    <row r="59" spans="1:8" ht="38.25">
      <c r="A59" s="2">
        <v>51</v>
      </c>
      <c r="B59" s="3" t="s">
        <v>141</v>
      </c>
      <c r="C59" s="2" t="s">
        <v>159</v>
      </c>
      <c r="D59" s="7">
        <v>0</v>
      </c>
      <c r="E59" s="3" t="s">
        <v>41</v>
      </c>
      <c r="F59" s="3" t="s">
        <v>87</v>
      </c>
      <c r="G59" s="8">
        <v>9</v>
      </c>
      <c r="H59" s="3" t="s">
        <v>162</v>
      </c>
    </row>
    <row r="60" spans="1:8" ht="38.25">
      <c r="A60" s="2">
        <v>52</v>
      </c>
      <c r="B60" s="3" t="s">
        <v>142</v>
      </c>
      <c r="C60" s="2" t="s">
        <v>160</v>
      </c>
      <c r="D60" s="7">
        <v>0</v>
      </c>
      <c r="E60" s="3" t="s">
        <v>41</v>
      </c>
      <c r="F60" s="3" t="s">
        <v>50</v>
      </c>
      <c r="G60" s="8">
        <v>11</v>
      </c>
      <c r="H60" s="3" t="s">
        <v>51</v>
      </c>
    </row>
    <row r="61" spans="1:8" ht="38.25">
      <c r="A61" s="2">
        <v>53</v>
      </c>
      <c r="B61" s="3" t="s">
        <v>143</v>
      </c>
      <c r="C61" s="2" t="s">
        <v>161</v>
      </c>
      <c r="D61" s="7">
        <v>0</v>
      </c>
      <c r="E61" s="3" t="s">
        <v>41</v>
      </c>
      <c r="F61" s="3" t="s">
        <v>50</v>
      </c>
      <c r="G61" s="8">
        <v>9</v>
      </c>
      <c r="H61" s="3" t="s">
        <v>51</v>
      </c>
    </row>
  </sheetData>
  <mergeCells count="6">
    <mergeCell ref="A21:H21"/>
    <mergeCell ref="A1:H1"/>
    <mergeCell ref="A2:H2"/>
    <mergeCell ref="A3:H3"/>
    <mergeCell ref="A6:H6"/>
    <mergeCell ref="A8:H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workbookViewId="0">
      <selection activeCell="A2" sqref="A2"/>
    </sheetView>
  </sheetViews>
  <sheetFormatPr defaultColWidth="3.28515625" defaultRowHeight="15"/>
  <cols>
    <col min="1" max="1" width="4.5703125" bestFit="1" customWidth="1"/>
    <col min="2" max="2" width="34.140625" bestFit="1" customWidth="1"/>
    <col min="3" max="3" width="10.7109375" bestFit="1" customWidth="1"/>
    <col min="4" max="18" width="3.28515625" style="56" customWidth="1"/>
    <col min="19" max="19" width="4.7109375" style="56" customWidth="1"/>
    <col min="20" max="21" width="5" style="56" bestFit="1" customWidth="1"/>
    <col min="22" max="22" width="4.85546875" style="56" customWidth="1"/>
    <col min="23" max="23" width="6" style="56" bestFit="1" customWidth="1"/>
    <col min="24" max="24" width="5" style="60" customWidth="1"/>
    <col min="25" max="28" width="4.5703125" style="56" bestFit="1" customWidth="1"/>
    <col min="29" max="29" width="4.5703125" style="60" customWidth="1"/>
    <col min="30" max="30" width="4.5703125" style="60" bestFit="1" customWidth="1"/>
    <col min="31" max="31" width="4.140625" customWidth="1"/>
    <col min="32" max="244" width="9.140625" customWidth="1"/>
    <col min="245" max="245" width="3.7109375" bestFit="1" customWidth="1"/>
    <col min="246" max="246" width="21.140625" bestFit="1" customWidth="1"/>
    <col min="247" max="247" width="7.7109375" bestFit="1" customWidth="1"/>
  </cols>
  <sheetData>
    <row r="1" spans="1:35" ht="13.5" thickBot="1">
      <c r="A1" s="9"/>
      <c r="B1" s="10" t="s">
        <v>166</v>
      </c>
      <c r="C1" s="11"/>
      <c r="D1" s="12">
        <v>2</v>
      </c>
      <c r="E1" s="13">
        <v>2</v>
      </c>
      <c r="F1" s="13">
        <v>2</v>
      </c>
      <c r="G1" s="13">
        <v>2</v>
      </c>
      <c r="H1" s="14">
        <v>2</v>
      </c>
      <c r="I1" s="15">
        <v>3</v>
      </c>
      <c r="J1" s="13">
        <v>5</v>
      </c>
      <c r="K1" s="13">
        <v>2</v>
      </c>
      <c r="L1" s="13">
        <v>3</v>
      </c>
      <c r="M1" s="13">
        <v>4</v>
      </c>
      <c r="N1" s="13">
        <v>5</v>
      </c>
      <c r="O1" s="13">
        <v>1</v>
      </c>
      <c r="P1" s="13">
        <v>3</v>
      </c>
      <c r="Q1" s="13">
        <v>3</v>
      </c>
      <c r="R1" s="16">
        <v>5</v>
      </c>
      <c r="S1" s="12">
        <v>35</v>
      </c>
      <c r="T1" s="13">
        <v>1345</v>
      </c>
      <c r="U1" s="13">
        <v>23</v>
      </c>
      <c r="V1" s="13">
        <v>12</v>
      </c>
      <c r="W1" s="16">
        <v>12345</v>
      </c>
      <c r="X1" s="17"/>
      <c r="Y1" s="18"/>
      <c r="Z1" s="18"/>
      <c r="AA1" s="18"/>
      <c r="AB1" s="18"/>
      <c r="AC1" s="17"/>
      <c r="AD1" s="17"/>
    </row>
    <row r="2" spans="1:35" s="1" customFormat="1" ht="60.75" thickBot="1">
      <c r="A2" s="19" t="s">
        <v>167</v>
      </c>
      <c r="B2" s="20" t="s">
        <v>168</v>
      </c>
      <c r="C2" s="71" t="s">
        <v>26</v>
      </c>
      <c r="D2" s="21">
        <v>1</v>
      </c>
      <c r="E2" s="22">
        <v>2</v>
      </c>
      <c r="F2" s="22">
        <v>3</v>
      </c>
      <c r="G2" s="22">
        <v>4</v>
      </c>
      <c r="H2" s="23">
        <v>5</v>
      </c>
      <c r="I2" s="24">
        <v>6</v>
      </c>
      <c r="J2" s="22">
        <v>7</v>
      </c>
      <c r="K2" s="22">
        <v>8</v>
      </c>
      <c r="L2" s="22">
        <v>9</v>
      </c>
      <c r="M2" s="22">
        <v>10</v>
      </c>
      <c r="N2" s="22">
        <v>11</v>
      </c>
      <c r="O2" s="22">
        <v>12</v>
      </c>
      <c r="P2" s="22">
        <v>13</v>
      </c>
      <c r="Q2" s="22">
        <v>14</v>
      </c>
      <c r="R2" s="25">
        <v>15</v>
      </c>
      <c r="S2" s="21">
        <v>16</v>
      </c>
      <c r="T2" s="22">
        <v>17</v>
      </c>
      <c r="U2" s="22">
        <v>18</v>
      </c>
      <c r="V2" s="22">
        <v>19</v>
      </c>
      <c r="W2" s="25">
        <v>20</v>
      </c>
      <c r="X2" s="26" t="s">
        <v>169</v>
      </c>
      <c r="Y2" s="27" t="s">
        <v>170</v>
      </c>
      <c r="Z2" s="27" t="s">
        <v>171</v>
      </c>
      <c r="AA2" s="27" t="s">
        <v>172</v>
      </c>
      <c r="AB2" s="27" t="s">
        <v>173</v>
      </c>
      <c r="AC2" s="26" t="s">
        <v>174</v>
      </c>
      <c r="AD2" s="26" t="s">
        <v>175</v>
      </c>
      <c r="AE2" s="28"/>
      <c r="AF2" s="28"/>
      <c r="AG2" s="28"/>
      <c r="AH2" s="28"/>
      <c r="AI2" s="28"/>
    </row>
    <row r="3" spans="1:35">
      <c r="A3" s="29">
        <v>1</v>
      </c>
      <c r="B3" s="30" t="s">
        <v>30</v>
      </c>
      <c r="C3" s="72" t="s">
        <v>31</v>
      </c>
      <c r="D3" s="31">
        <v>2</v>
      </c>
      <c r="E3" s="32">
        <v>1</v>
      </c>
      <c r="F3" s="32">
        <v>1</v>
      </c>
      <c r="G3" s="32">
        <v>2</v>
      </c>
      <c r="H3" s="33">
        <v>2</v>
      </c>
      <c r="I3" s="34">
        <v>4</v>
      </c>
      <c r="J3" s="32">
        <v>1</v>
      </c>
      <c r="K3" s="32">
        <v>3</v>
      </c>
      <c r="L3" s="32">
        <v>1</v>
      </c>
      <c r="M3" s="32">
        <v>2</v>
      </c>
      <c r="N3" s="32">
        <v>3</v>
      </c>
      <c r="O3" s="32">
        <v>1</v>
      </c>
      <c r="P3" s="32">
        <v>5</v>
      </c>
      <c r="Q3" s="32">
        <v>3</v>
      </c>
      <c r="R3" s="33">
        <v>2</v>
      </c>
      <c r="S3" s="31">
        <v>15</v>
      </c>
      <c r="T3" s="32">
        <v>135</v>
      </c>
      <c r="U3" s="32">
        <v>45</v>
      </c>
      <c r="V3" s="32">
        <v>145</v>
      </c>
      <c r="W3" s="33">
        <v>24</v>
      </c>
      <c r="X3" s="38">
        <f t="shared" ref="X3:X36" si="0">1*(SUM(IF(D3=$D$1,1,0),IF(E3=$E$1,1,0),IF(F3=$F$1,1,0),IF(G3=$G$1,1,0),IF(H3=$H$1,1,0))+2*SUM(IF(I3=$I$1,1,0),IF(J3=$J$1,1,0),IF(K3=$K$1,1,0),IF(L3=$L$1,1,0),IF(M3=$M$1,1,0),IF(N3=$N$1,1,0),IF(O3=$O$1,1,0),IF(P3=$P$1,1,0),IF(Q3=$Q$1,1,0),IF(R3=$R$1,1,0))+3*SUM(IF(S3=$S$1,1,0),IF(T3=$T$1,1,0),IF(U3=$U$1,1,0),IF(V3=$V$1,1,0),IF(W3=$W$1,1,0)))</f>
        <v>7</v>
      </c>
      <c r="Y3" s="35">
        <v>10</v>
      </c>
      <c r="Z3" s="36">
        <v>0</v>
      </c>
      <c r="AA3" s="36">
        <v>0</v>
      </c>
      <c r="AB3" s="37">
        <v>0</v>
      </c>
      <c r="AC3" s="38">
        <f t="shared" ref="AC3:AC36" si="1">SUM(Y3:AB3)</f>
        <v>10</v>
      </c>
      <c r="AD3" s="38">
        <f t="shared" ref="AD3:AD36" si="2">X3+AC3</f>
        <v>17</v>
      </c>
    </row>
    <row r="4" spans="1:35">
      <c r="A4" s="39">
        <v>2</v>
      </c>
      <c r="B4" s="40" t="s">
        <v>35</v>
      </c>
      <c r="C4" s="73" t="s">
        <v>36</v>
      </c>
      <c r="D4" s="41">
        <v>1</v>
      </c>
      <c r="E4" s="42">
        <v>1</v>
      </c>
      <c r="F4" s="42">
        <v>2</v>
      </c>
      <c r="G4" s="42">
        <v>2</v>
      </c>
      <c r="H4" s="43">
        <v>2</v>
      </c>
      <c r="I4" s="44">
        <v>3</v>
      </c>
      <c r="J4" s="42">
        <v>5</v>
      </c>
      <c r="K4" s="42">
        <v>2</v>
      </c>
      <c r="L4" s="42">
        <v>2</v>
      </c>
      <c r="M4" s="42">
        <v>1</v>
      </c>
      <c r="N4" s="42">
        <v>2</v>
      </c>
      <c r="O4" s="42">
        <v>5</v>
      </c>
      <c r="P4" s="42">
        <v>3</v>
      </c>
      <c r="Q4" s="42">
        <v>3</v>
      </c>
      <c r="R4" s="43">
        <v>1</v>
      </c>
      <c r="S4" s="41">
        <v>135</v>
      </c>
      <c r="T4" s="42">
        <v>24</v>
      </c>
      <c r="U4" s="42">
        <v>45</v>
      </c>
      <c r="V4" s="42">
        <v>14</v>
      </c>
      <c r="W4" s="43">
        <v>234</v>
      </c>
      <c r="X4" s="48">
        <f t="shared" si="0"/>
        <v>13</v>
      </c>
      <c r="Y4" s="45">
        <v>4</v>
      </c>
      <c r="Z4" s="46">
        <v>0</v>
      </c>
      <c r="AA4" s="46">
        <v>0</v>
      </c>
      <c r="AB4" s="47">
        <v>0</v>
      </c>
      <c r="AC4" s="48">
        <f t="shared" si="1"/>
        <v>4</v>
      </c>
      <c r="AD4" s="48">
        <f t="shared" si="2"/>
        <v>17</v>
      </c>
    </row>
    <row r="5" spans="1:35">
      <c r="A5" s="39">
        <v>3</v>
      </c>
      <c r="B5" s="40" t="s">
        <v>11</v>
      </c>
      <c r="C5" s="73" t="s">
        <v>40</v>
      </c>
      <c r="D5" s="41">
        <v>2</v>
      </c>
      <c r="E5" s="42">
        <v>2</v>
      </c>
      <c r="F5" s="42">
        <v>2</v>
      </c>
      <c r="G5" s="42">
        <v>2</v>
      </c>
      <c r="H5" s="43">
        <v>2</v>
      </c>
      <c r="I5" s="44">
        <v>3</v>
      </c>
      <c r="J5" s="42">
        <v>5</v>
      </c>
      <c r="K5" s="42">
        <v>2</v>
      </c>
      <c r="L5" s="42">
        <v>3</v>
      </c>
      <c r="M5" s="42">
        <v>1</v>
      </c>
      <c r="N5" s="42">
        <v>2</v>
      </c>
      <c r="O5" s="42">
        <v>1</v>
      </c>
      <c r="P5" s="42">
        <v>3</v>
      </c>
      <c r="Q5" s="42">
        <v>3</v>
      </c>
      <c r="R5" s="43">
        <v>3</v>
      </c>
      <c r="S5" s="41">
        <v>345</v>
      </c>
      <c r="T5" s="42">
        <v>134</v>
      </c>
      <c r="U5" s="42">
        <v>23</v>
      </c>
      <c r="V5" s="42">
        <v>12</v>
      </c>
      <c r="W5" s="43">
        <v>23</v>
      </c>
      <c r="X5" s="48">
        <f t="shared" si="0"/>
        <v>25</v>
      </c>
      <c r="Y5" s="45">
        <v>0</v>
      </c>
      <c r="Z5" s="46">
        <v>1</v>
      </c>
      <c r="AA5" s="46">
        <v>14</v>
      </c>
      <c r="AB5" s="47">
        <v>10</v>
      </c>
      <c r="AC5" s="48">
        <f t="shared" si="1"/>
        <v>25</v>
      </c>
      <c r="AD5" s="48">
        <f t="shared" si="2"/>
        <v>50</v>
      </c>
    </row>
    <row r="6" spans="1:35">
      <c r="A6" s="39">
        <v>4</v>
      </c>
      <c r="B6" s="49" t="s">
        <v>44</v>
      </c>
      <c r="C6" s="73" t="s">
        <v>45</v>
      </c>
      <c r="D6" s="41">
        <v>2</v>
      </c>
      <c r="E6" s="42">
        <v>1</v>
      </c>
      <c r="F6" s="42">
        <v>1</v>
      </c>
      <c r="G6" s="42">
        <v>1</v>
      </c>
      <c r="H6" s="43">
        <v>2</v>
      </c>
      <c r="I6" s="44">
        <v>5</v>
      </c>
      <c r="J6" s="42">
        <v>2</v>
      </c>
      <c r="K6" s="42">
        <v>2</v>
      </c>
      <c r="L6" s="42">
        <v>3</v>
      </c>
      <c r="M6" s="42">
        <v>1</v>
      </c>
      <c r="N6" s="42">
        <v>3</v>
      </c>
      <c r="O6" s="42">
        <v>5</v>
      </c>
      <c r="P6" s="42">
        <v>1</v>
      </c>
      <c r="Q6" s="42">
        <v>4</v>
      </c>
      <c r="R6" s="43">
        <v>4</v>
      </c>
      <c r="S6" s="41">
        <v>135</v>
      </c>
      <c r="T6" s="42">
        <v>125</v>
      </c>
      <c r="U6" s="42">
        <v>45</v>
      </c>
      <c r="V6" s="42">
        <v>34</v>
      </c>
      <c r="W6" s="43">
        <v>1</v>
      </c>
      <c r="X6" s="48">
        <f t="shared" si="0"/>
        <v>6</v>
      </c>
      <c r="Y6" s="45">
        <v>5</v>
      </c>
      <c r="Z6" s="46">
        <v>0</v>
      </c>
      <c r="AA6" s="46">
        <v>0</v>
      </c>
      <c r="AB6" s="47">
        <v>0</v>
      </c>
      <c r="AC6" s="48">
        <f t="shared" si="1"/>
        <v>5</v>
      </c>
      <c r="AD6" s="48">
        <f t="shared" si="2"/>
        <v>11</v>
      </c>
    </row>
    <row r="7" spans="1:35">
      <c r="A7" s="39">
        <v>5</v>
      </c>
      <c r="B7" s="40" t="s">
        <v>16</v>
      </c>
      <c r="C7" s="73" t="s">
        <v>49</v>
      </c>
      <c r="D7" s="41">
        <v>2</v>
      </c>
      <c r="E7" s="42">
        <v>2</v>
      </c>
      <c r="F7" s="42">
        <v>2</v>
      </c>
      <c r="G7" s="42">
        <v>2</v>
      </c>
      <c r="H7" s="43">
        <v>2</v>
      </c>
      <c r="I7" s="44">
        <v>3</v>
      </c>
      <c r="J7" s="42">
        <v>5</v>
      </c>
      <c r="K7" s="42">
        <v>2</v>
      </c>
      <c r="L7" s="42">
        <v>3</v>
      </c>
      <c r="M7" s="42">
        <v>2</v>
      </c>
      <c r="N7" s="42">
        <v>5</v>
      </c>
      <c r="O7" s="42">
        <v>5</v>
      </c>
      <c r="P7" s="42">
        <v>3</v>
      </c>
      <c r="Q7" s="42">
        <v>3</v>
      </c>
      <c r="R7" s="43">
        <v>2</v>
      </c>
      <c r="S7" s="41">
        <v>35</v>
      </c>
      <c r="T7" s="42">
        <v>234</v>
      </c>
      <c r="U7" s="42">
        <v>23</v>
      </c>
      <c r="V7" s="42">
        <v>14</v>
      </c>
      <c r="W7" s="43">
        <v>124</v>
      </c>
      <c r="X7" s="48">
        <f t="shared" si="0"/>
        <v>25</v>
      </c>
      <c r="Y7" s="45">
        <v>10</v>
      </c>
      <c r="Z7" s="46">
        <v>1</v>
      </c>
      <c r="AA7" s="46">
        <v>15</v>
      </c>
      <c r="AB7" s="47">
        <v>10</v>
      </c>
      <c r="AC7" s="48">
        <f t="shared" si="1"/>
        <v>36</v>
      </c>
      <c r="AD7" s="48">
        <f t="shared" si="2"/>
        <v>61</v>
      </c>
    </row>
    <row r="8" spans="1:35">
      <c r="A8" s="39">
        <v>6</v>
      </c>
      <c r="B8" s="40" t="s">
        <v>8</v>
      </c>
      <c r="C8" s="73" t="s">
        <v>52</v>
      </c>
      <c r="D8" s="41">
        <v>2</v>
      </c>
      <c r="E8" s="42">
        <v>2</v>
      </c>
      <c r="F8" s="42">
        <v>2</v>
      </c>
      <c r="G8" s="42">
        <v>2</v>
      </c>
      <c r="H8" s="43">
        <v>2</v>
      </c>
      <c r="I8" s="44">
        <v>5</v>
      </c>
      <c r="J8" s="42">
        <v>2</v>
      </c>
      <c r="K8" s="42">
        <v>2</v>
      </c>
      <c r="L8" s="42">
        <v>3</v>
      </c>
      <c r="M8" s="42">
        <v>4</v>
      </c>
      <c r="N8" s="42">
        <v>4</v>
      </c>
      <c r="O8" s="42">
        <v>1</v>
      </c>
      <c r="P8" s="42">
        <v>2</v>
      </c>
      <c r="Q8" s="42"/>
      <c r="R8" s="43">
        <v>4</v>
      </c>
      <c r="S8" s="41">
        <v>35</v>
      </c>
      <c r="T8" s="42">
        <v>1345</v>
      </c>
      <c r="U8" s="42">
        <v>23</v>
      </c>
      <c r="V8" s="42">
        <v>12</v>
      </c>
      <c r="W8" s="43">
        <v>12345</v>
      </c>
      <c r="X8" s="48">
        <f t="shared" si="0"/>
        <v>28</v>
      </c>
      <c r="Y8" s="45">
        <v>13</v>
      </c>
      <c r="Z8" s="46">
        <v>11</v>
      </c>
      <c r="AA8" s="46">
        <v>10</v>
      </c>
      <c r="AB8" s="47">
        <v>10</v>
      </c>
      <c r="AC8" s="48">
        <f t="shared" si="1"/>
        <v>44</v>
      </c>
      <c r="AD8" s="48">
        <f t="shared" si="2"/>
        <v>72</v>
      </c>
    </row>
    <row r="9" spans="1:35">
      <c r="A9" s="39">
        <v>7</v>
      </c>
      <c r="B9" s="40" t="s">
        <v>2</v>
      </c>
      <c r="C9" s="73" t="s">
        <v>53</v>
      </c>
      <c r="D9" s="41">
        <v>2</v>
      </c>
      <c r="E9" s="42">
        <v>1</v>
      </c>
      <c r="F9" s="42">
        <v>1</v>
      </c>
      <c r="G9" s="42">
        <v>1</v>
      </c>
      <c r="H9" s="43">
        <v>2</v>
      </c>
      <c r="I9" s="44">
        <v>3</v>
      </c>
      <c r="J9" s="42">
        <v>5</v>
      </c>
      <c r="K9" s="42">
        <v>3</v>
      </c>
      <c r="L9" s="42">
        <v>4</v>
      </c>
      <c r="M9" s="42">
        <v>4</v>
      </c>
      <c r="N9" s="42">
        <v>2</v>
      </c>
      <c r="O9" s="42">
        <v>1</v>
      </c>
      <c r="P9" s="42">
        <v>3</v>
      </c>
      <c r="Q9" s="42">
        <v>5</v>
      </c>
      <c r="R9" s="43">
        <v>2</v>
      </c>
      <c r="S9" s="41">
        <v>23</v>
      </c>
      <c r="T9" s="42">
        <v>1345</v>
      </c>
      <c r="U9" s="42">
        <v>23</v>
      </c>
      <c r="V9" s="42">
        <v>12</v>
      </c>
      <c r="W9" s="43">
        <v>1234</v>
      </c>
      <c r="X9" s="48">
        <f t="shared" si="0"/>
        <v>21</v>
      </c>
      <c r="Y9" s="45">
        <v>9</v>
      </c>
      <c r="Z9" s="46">
        <v>1</v>
      </c>
      <c r="AA9" s="46">
        <v>0</v>
      </c>
      <c r="AB9" s="47">
        <v>10</v>
      </c>
      <c r="AC9" s="48">
        <f t="shared" si="1"/>
        <v>20</v>
      </c>
      <c r="AD9" s="48">
        <f t="shared" si="2"/>
        <v>41</v>
      </c>
    </row>
    <row r="10" spans="1:35">
      <c r="A10" s="39">
        <v>8</v>
      </c>
      <c r="B10" s="40" t="s">
        <v>54</v>
      </c>
      <c r="C10" s="73" t="s">
        <v>55</v>
      </c>
      <c r="D10" s="41">
        <v>2</v>
      </c>
      <c r="E10" s="42">
        <v>1</v>
      </c>
      <c r="F10" s="42">
        <v>2</v>
      </c>
      <c r="G10" s="42">
        <v>2</v>
      </c>
      <c r="H10" s="43">
        <v>2</v>
      </c>
      <c r="I10" s="44">
        <v>1</v>
      </c>
      <c r="J10" s="42">
        <v>2</v>
      </c>
      <c r="K10" s="42">
        <v>2</v>
      </c>
      <c r="L10" s="42">
        <v>3</v>
      </c>
      <c r="M10" s="42">
        <v>4</v>
      </c>
      <c r="N10" s="42">
        <v>1</v>
      </c>
      <c r="O10" s="42">
        <v>1</v>
      </c>
      <c r="P10" s="42">
        <v>3</v>
      </c>
      <c r="Q10" s="42">
        <v>3</v>
      </c>
      <c r="R10" s="43">
        <v>4</v>
      </c>
      <c r="S10" s="41">
        <v>35</v>
      </c>
      <c r="T10" s="42">
        <v>1345</v>
      </c>
      <c r="U10" s="42">
        <v>23</v>
      </c>
      <c r="V10" s="42">
        <v>12</v>
      </c>
      <c r="W10" s="43">
        <v>12345</v>
      </c>
      <c r="X10" s="48">
        <f t="shared" si="0"/>
        <v>31</v>
      </c>
      <c r="Y10" s="45">
        <v>14</v>
      </c>
      <c r="Z10" s="46">
        <v>13</v>
      </c>
      <c r="AA10" s="46">
        <v>15</v>
      </c>
      <c r="AB10" s="47">
        <v>10</v>
      </c>
      <c r="AC10" s="48">
        <f t="shared" si="1"/>
        <v>52</v>
      </c>
      <c r="AD10" s="48">
        <f t="shared" si="2"/>
        <v>83</v>
      </c>
    </row>
    <row r="11" spans="1:35">
      <c r="A11" s="39">
        <v>9</v>
      </c>
      <c r="B11" s="40" t="s">
        <v>9</v>
      </c>
      <c r="C11" s="73" t="s">
        <v>56</v>
      </c>
      <c r="D11" s="41">
        <v>2</v>
      </c>
      <c r="E11" s="42">
        <v>1</v>
      </c>
      <c r="F11" s="42">
        <v>2</v>
      </c>
      <c r="G11" s="42">
        <v>2</v>
      </c>
      <c r="H11" s="43">
        <v>2</v>
      </c>
      <c r="I11" s="44">
        <v>3</v>
      </c>
      <c r="J11" s="42">
        <v>5</v>
      </c>
      <c r="K11" s="42">
        <v>2</v>
      </c>
      <c r="L11" s="42">
        <v>3</v>
      </c>
      <c r="M11" s="42">
        <v>3</v>
      </c>
      <c r="N11" s="42">
        <v>2</v>
      </c>
      <c r="O11" s="42">
        <v>4</v>
      </c>
      <c r="P11" s="42">
        <v>3</v>
      </c>
      <c r="Q11" s="42">
        <v>5</v>
      </c>
      <c r="R11" s="43">
        <v>5</v>
      </c>
      <c r="S11" s="41">
        <v>15</v>
      </c>
      <c r="T11" s="42">
        <v>135</v>
      </c>
      <c r="U11" s="42">
        <v>23</v>
      </c>
      <c r="V11" s="42">
        <v>45</v>
      </c>
      <c r="W11" s="43">
        <v>1</v>
      </c>
      <c r="X11" s="48">
        <f t="shared" si="0"/>
        <v>19</v>
      </c>
      <c r="Y11" s="45">
        <v>0</v>
      </c>
      <c r="Z11" s="46">
        <v>2</v>
      </c>
      <c r="AA11" s="46">
        <v>0</v>
      </c>
      <c r="AB11" s="47">
        <v>10</v>
      </c>
      <c r="AC11" s="48">
        <f t="shared" si="1"/>
        <v>12</v>
      </c>
      <c r="AD11" s="48">
        <f t="shared" si="2"/>
        <v>31</v>
      </c>
    </row>
    <row r="12" spans="1:35">
      <c r="A12" s="39">
        <v>10</v>
      </c>
      <c r="B12" s="40" t="s">
        <v>17</v>
      </c>
      <c r="C12" s="73" t="s">
        <v>57</v>
      </c>
      <c r="D12" s="41">
        <v>2</v>
      </c>
      <c r="E12" s="42">
        <v>1</v>
      </c>
      <c r="F12" s="42">
        <v>1</v>
      </c>
      <c r="G12" s="42">
        <v>2</v>
      </c>
      <c r="H12" s="43">
        <v>2</v>
      </c>
      <c r="I12" s="44">
        <v>4</v>
      </c>
      <c r="J12" s="42">
        <v>2</v>
      </c>
      <c r="K12" s="42">
        <v>2</v>
      </c>
      <c r="L12" s="42">
        <v>1</v>
      </c>
      <c r="M12" s="42">
        <v>1</v>
      </c>
      <c r="N12" s="42">
        <v>2</v>
      </c>
      <c r="O12" s="42">
        <v>4</v>
      </c>
      <c r="P12" s="42">
        <v>3</v>
      </c>
      <c r="Q12" s="42">
        <v>1</v>
      </c>
      <c r="R12" s="43">
        <v>1</v>
      </c>
      <c r="S12" s="41">
        <v>5</v>
      </c>
      <c r="T12" s="42">
        <v>145</v>
      </c>
      <c r="U12" s="42">
        <v>23</v>
      </c>
      <c r="V12" s="42">
        <v>12</v>
      </c>
      <c r="W12" s="43">
        <v>1</v>
      </c>
      <c r="X12" s="48">
        <f t="shared" si="0"/>
        <v>13</v>
      </c>
      <c r="Y12" s="45">
        <v>15</v>
      </c>
      <c r="Z12" s="46">
        <v>1</v>
      </c>
      <c r="AA12" s="46">
        <v>5</v>
      </c>
      <c r="AB12" s="47">
        <v>8</v>
      </c>
      <c r="AC12" s="48">
        <f t="shared" si="1"/>
        <v>29</v>
      </c>
      <c r="AD12" s="48">
        <f t="shared" si="2"/>
        <v>42</v>
      </c>
    </row>
    <row r="13" spans="1:35">
      <c r="A13" s="39">
        <v>11</v>
      </c>
      <c r="B13" s="40" t="s">
        <v>6</v>
      </c>
      <c r="C13" s="73" t="s">
        <v>58</v>
      </c>
      <c r="D13" s="41">
        <v>2</v>
      </c>
      <c r="E13" s="42">
        <v>1</v>
      </c>
      <c r="F13" s="42">
        <v>2</v>
      </c>
      <c r="G13" s="42">
        <v>2</v>
      </c>
      <c r="H13" s="43">
        <v>2</v>
      </c>
      <c r="I13" s="44">
        <v>4</v>
      </c>
      <c r="J13" s="42">
        <v>5</v>
      </c>
      <c r="K13" s="42">
        <v>2</v>
      </c>
      <c r="L13" s="42">
        <v>5</v>
      </c>
      <c r="M13" s="42">
        <v>5</v>
      </c>
      <c r="N13" s="42">
        <v>2</v>
      </c>
      <c r="O13" s="42">
        <v>1</v>
      </c>
      <c r="P13" s="42">
        <v>3</v>
      </c>
      <c r="Q13" s="42">
        <v>5</v>
      </c>
      <c r="R13" s="43">
        <v>3</v>
      </c>
      <c r="S13" s="41">
        <v>35</v>
      </c>
      <c r="T13" s="42">
        <v>14</v>
      </c>
      <c r="U13" s="42">
        <v>23</v>
      </c>
      <c r="V13" s="42">
        <v>45</v>
      </c>
      <c r="W13" s="43">
        <v>1</v>
      </c>
      <c r="X13" s="48">
        <f t="shared" si="0"/>
        <v>18</v>
      </c>
      <c r="Y13" s="45">
        <v>1</v>
      </c>
      <c r="Z13" s="46">
        <v>0</v>
      </c>
      <c r="AA13" s="46">
        <v>5</v>
      </c>
      <c r="AB13" s="47">
        <v>10</v>
      </c>
      <c r="AC13" s="48">
        <f t="shared" si="1"/>
        <v>16</v>
      </c>
      <c r="AD13" s="48">
        <f t="shared" si="2"/>
        <v>34</v>
      </c>
    </row>
    <row r="14" spans="1:35">
      <c r="A14" s="39">
        <v>12</v>
      </c>
      <c r="B14" s="40" t="s">
        <v>15</v>
      </c>
      <c r="C14" s="73" t="s">
        <v>59</v>
      </c>
      <c r="D14" s="41"/>
      <c r="E14" s="42"/>
      <c r="F14" s="42"/>
      <c r="G14" s="42"/>
      <c r="H14" s="43"/>
      <c r="I14" s="44"/>
      <c r="J14" s="42"/>
      <c r="K14" s="42"/>
      <c r="L14" s="42"/>
      <c r="M14" s="42"/>
      <c r="N14" s="42"/>
      <c r="O14" s="42"/>
      <c r="P14" s="42"/>
      <c r="Q14" s="42"/>
      <c r="R14" s="43"/>
      <c r="S14" s="41"/>
      <c r="T14" s="42"/>
      <c r="U14" s="42"/>
      <c r="V14" s="42"/>
      <c r="W14" s="43"/>
      <c r="X14" s="48">
        <f t="shared" si="0"/>
        <v>0</v>
      </c>
      <c r="Y14" s="45">
        <v>0</v>
      </c>
      <c r="Z14" s="46">
        <v>0</v>
      </c>
      <c r="AA14" s="46">
        <v>0</v>
      </c>
      <c r="AB14" s="47">
        <v>0</v>
      </c>
      <c r="AC14" s="48">
        <f t="shared" si="1"/>
        <v>0</v>
      </c>
      <c r="AD14" s="48">
        <f t="shared" si="2"/>
        <v>0</v>
      </c>
    </row>
    <row r="15" spans="1:35">
      <c r="A15" s="39">
        <v>13</v>
      </c>
      <c r="B15" s="40" t="s">
        <v>3</v>
      </c>
      <c r="C15" s="73" t="s">
        <v>60</v>
      </c>
      <c r="D15" s="41">
        <v>2</v>
      </c>
      <c r="E15" s="42">
        <v>1</v>
      </c>
      <c r="F15" s="42">
        <v>2</v>
      </c>
      <c r="G15" s="42">
        <v>2</v>
      </c>
      <c r="H15" s="43">
        <v>2</v>
      </c>
      <c r="I15" s="44">
        <v>4</v>
      </c>
      <c r="J15" s="42">
        <v>5</v>
      </c>
      <c r="K15" s="42">
        <v>2</v>
      </c>
      <c r="L15" s="42">
        <v>3</v>
      </c>
      <c r="M15" s="42">
        <v>1</v>
      </c>
      <c r="N15" s="42">
        <v>2</v>
      </c>
      <c r="O15" s="42">
        <v>1</v>
      </c>
      <c r="P15" s="42">
        <v>3</v>
      </c>
      <c r="Q15" s="42">
        <v>1</v>
      </c>
      <c r="R15" s="43">
        <v>3</v>
      </c>
      <c r="S15" s="41">
        <v>3</v>
      </c>
      <c r="T15" s="42">
        <v>14</v>
      </c>
      <c r="U15" s="42">
        <v>23</v>
      </c>
      <c r="V15" s="42">
        <v>12</v>
      </c>
      <c r="W15" s="43">
        <v>1234</v>
      </c>
      <c r="X15" s="48">
        <f t="shared" si="0"/>
        <v>20</v>
      </c>
      <c r="Y15" s="45">
        <v>1</v>
      </c>
      <c r="Z15" s="46">
        <v>1</v>
      </c>
      <c r="AA15" s="46">
        <v>5</v>
      </c>
      <c r="AB15" s="47">
        <v>10</v>
      </c>
      <c r="AC15" s="48">
        <f t="shared" si="1"/>
        <v>17</v>
      </c>
      <c r="AD15" s="48">
        <f t="shared" si="2"/>
        <v>37</v>
      </c>
    </row>
    <row r="16" spans="1:35">
      <c r="A16" s="39">
        <v>14</v>
      </c>
      <c r="B16" s="40" t="s">
        <v>13</v>
      </c>
      <c r="C16" s="73" t="s">
        <v>61</v>
      </c>
      <c r="D16" s="41">
        <v>2</v>
      </c>
      <c r="E16" s="42">
        <v>1</v>
      </c>
      <c r="F16" s="42">
        <v>2</v>
      </c>
      <c r="G16" s="42">
        <v>1</v>
      </c>
      <c r="H16" s="43">
        <v>2</v>
      </c>
      <c r="I16" s="44">
        <v>5</v>
      </c>
      <c r="J16" s="42">
        <v>2</v>
      </c>
      <c r="K16" s="42">
        <v>2</v>
      </c>
      <c r="L16" s="42">
        <v>3</v>
      </c>
      <c r="M16" s="42">
        <v>1</v>
      </c>
      <c r="N16" s="42">
        <v>4</v>
      </c>
      <c r="O16" s="42">
        <v>5</v>
      </c>
      <c r="P16" s="42">
        <v>3</v>
      </c>
      <c r="Q16" s="42">
        <v>3</v>
      </c>
      <c r="R16" s="43">
        <v>3</v>
      </c>
      <c r="S16" s="41">
        <v>35</v>
      </c>
      <c r="T16" s="42">
        <v>13</v>
      </c>
      <c r="U16" s="42">
        <v>45</v>
      </c>
      <c r="V16" s="42">
        <v>25</v>
      </c>
      <c r="W16" s="43">
        <v>123</v>
      </c>
      <c r="X16" s="48">
        <f t="shared" si="0"/>
        <v>14</v>
      </c>
      <c r="Y16" s="45">
        <v>14</v>
      </c>
      <c r="Z16" s="46">
        <v>0</v>
      </c>
      <c r="AA16" s="46">
        <v>5</v>
      </c>
      <c r="AB16" s="47">
        <v>0</v>
      </c>
      <c r="AC16" s="48">
        <f t="shared" si="1"/>
        <v>19</v>
      </c>
      <c r="AD16" s="48">
        <f t="shared" si="2"/>
        <v>33</v>
      </c>
    </row>
    <row r="17" spans="1:30">
      <c r="A17" s="39">
        <v>15</v>
      </c>
      <c r="B17" s="40" t="s">
        <v>64</v>
      </c>
      <c r="C17" s="73" t="s">
        <v>65</v>
      </c>
      <c r="D17" s="41">
        <v>2</v>
      </c>
      <c r="E17" s="42">
        <v>1</v>
      </c>
      <c r="F17" s="42">
        <v>2</v>
      </c>
      <c r="G17" s="42">
        <v>1</v>
      </c>
      <c r="H17" s="43">
        <v>1</v>
      </c>
      <c r="I17" s="44">
        <v>3</v>
      </c>
      <c r="J17" s="42">
        <v>2</v>
      </c>
      <c r="K17" s="42">
        <v>2</v>
      </c>
      <c r="L17" s="42">
        <v>3</v>
      </c>
      <c r="M17" s="42">
        <v>4</v>
      </c>
      <c r="N17" s="42">
        <v>4</v>
      </c>
      <c r="O17" s="42">
        <v>1</v>
      </c>
      <c r="P17" s="42">
        <v>2</v>
      </c>
      <c r="Q17" s="42">
        <v>1</v>
      </c>
      <c r="R17" s="43">
        <v>3</v>
      </c>
      <c r="S17" s="41">
        <v>35</v>
      </c>
      <c r="T17" s="42">
        <v>134</v>
      </c>
      <c r="U17" s="42">
        <v>23</v>
      </c>
      <c r="V17" s="42">
        <v>12</v>
      </c>
      <c r="W17" s="43">
        <v>123</v>
      </c>
      <c r="X17" s="48">
        <f t="shared" si="0"/>
        <v>21</v>
      </c>
      <c r="Y17" s="45">
        <v>15</v>
      </c>
      <c r="Z17" s="46">
        <v>1</v>
      </c>
      <c r="AA17" s="46">
        <v>5</v>
      </c>
      <c r="AB17" s="47">
        <v>10</v>
      </c>
      <c r="AC17" s="48">
        <f t="shared" si="1"/>
        <v>31</v>
      </c>
      <c r="AD17" s="48">
        <f t="shared" si="2"/>
        <v>52</v>
      </c>
    </row>
    <row r="18" spans="1:30">
      <c r="A18" s="39">
        <v>16</v>
      </c>
      <c r="B18" s="40" t="s">
        <v>21</v>
      </c>
      <c r="C18" s="73" t="s">
        <v>68</v>
      </c>
      <c r="D18" s="41">
        <v>2</v>
      </c>
      <c r="E18" s="42">
        <v>1</v>
      </c>
      <c r="F18" s="42">
        <v>1</v>
      </c>
      <c r="G18" s="42">
        <v>2</v>
      </c>
      <c r="H18" s="43">
        <v>2</v>
      </c>
      <c r="I18" s="44">
        <v>5</v>
      </c>
      <c r="J18" s="42">
        <v>3</v>
      </c>
      <c r="K18" s="42">
        <v>2</v>
      </c>
      <c r="L18" s="42">
        <v>3</v>
      </c>
      <c r="M18" s="42">
        <v>3</v>
      </c>
      <c r="N18" s="42">
        <v>2</v>
      </c>
      <c r="O18" s="42">
        <v>4</v>
      </c>
      <c r="P18" s="42">
        <v>2</v>
      </c>
      <c r="Q18" s="42">
        <v>3</v>
      </c>
      <c r="R18" s="43">
        <v>3</v>
      </c>
      <c r="S18" s="41">
        <v>35</v>
      </c>
      <c r="T18" s="42">
        <v>23</v>
      </c>
      <c r="U18" s="42">
        <v>23</v>
      </c>
      <c r="V18" s="42">
        <v>5</v>
      </c>
      <c r="W18" s="43">
        <v>14</v>
      </c>
      <c r="X18" s="48">
        <f t="shared" si="0"/>
        <v>15</v>
      </c>
      <c r="Y18" s="45">
        <v>15</v>
      </c>
      <c r="Z18" s="46">
        <v>3</v>
      </c>
      <c r="AA18" s="46">
        <v>5</v>
      </c>
      <c r="AB18" s="47">
        <v>10</v>
      </c>
      <c r="AC18" s="48">
        <f t="shared" si="1"/>
        <v>33</v>
      </c>
      <c r="AD18" s="48">
        <f t="shared" si="2"/>
        <v>48</v>
      </c>
    </row>
    <row r="19" spans="1:30">
      <c r="A19" s="39">
        <v>17</v>
      </c>
      <c r="B19" s="40" t="s">
        <v>71</v>
      </c>
      <c r="C19" s="73" t="s">
        <v>72</v>
      </c>
      <c r="D19" s="41">
        <v>2</v>
      </c>
      <c r="E19" s="42">
        <v>2</v>
      </c>
      <c r="F19" s="42">
        <v>2</v>
      </c>
      <c r="G19" s="42">
        <v>2</v>
      </c>
      <c r="H19" s="43">
        <v>2</v>
      </c>
      <c r="I19" s="44">
        <v>5</v>
      </c>
      <c r="J19" s="42">
        <v>2</v>
      </c>
      <c r="K19" s="42">
        <v>2</v>
      </c>
      <c r="L19" s="42">
        <v>5</v>
      </c>
      <c r="M19" s="42">
        <v>1</v>
      </c>
      <c r="N19" s="42">
        <v>5</v>
      </c>
      <c r="O19" s="42">
        <v>1</v>
      </c>
      <c r="P19" s="42">
        <v>3</v>
      </c>
      <c r="Q19" s="42">
        <v>1</v>
      </c>
      <c r="R19" s="43">
        <v>1</v>
      </c>
      <c r="S19" s="41">
        <v>45</v>
      </c>
      <c r="T19" s="42">
        <v>25</v>
      </c>
      <c r="U19" s="42">
        <v>23</v>
      </c>
      <c r="V19" s="42">
        <v>14</v>
      </c>
      <c r="W19" s="43">
        <v>1</v>
      </c>
      <c r="X19" s="48">
        <f t="shared" si="0"/>
        <v>16</v>
      </c>
      <c r="Y19" s="45">
        <v>9</v>
      </c>
      <c r="Z19" s="46">
        <v>1</v>
      </c>
      <c r="AA19" s="46">
        <v>5</v>
      </c>
      <c r="AB19" s="47">
        <v>10</v>
      </c>
      <c r="AC19" s="48">
        <f t="shared" si="1"/>
        <v>25</v>
      </c>
      <c r="AD19" s="48">
        <f t="shared" si="2"/>
        <v>41</v>
      </c>
    </row>
    <row r="20" spans="1:30">
      <c r="A20" s="39">
        <v>18</v>
      </c>
      <c r="B20" s="40" t="s">
        <v>75</v>
      </c>
      <c r="C20" s="73" t="s">
        <v>76</v>
      </c>
      <c r="D20" s="41">
        <v>2</v>
      </c>
      <c r="E20" s="42">
        <v>2</v>
      </c>
      <c r="F20" s="42">
        <v>1</v>
      </c>
      <c r="G20" s="42">
        <v>2</v>
      </c>
      <c r="H20" s="43">
        <v>1</v>
      </c>
      <c r="I20" s="44">
        <v>3</v>
      </c>
      <c r="J20" s="42">
        <v>2</v>
      </c>
      <c r="K20" s="42">
        <v>2</v>
      </c>
      <c r="L20" s="42">
        <v>1</v>
      </c>
      <c r="M20" s="42">
        <v>1</v>
      </c>
      <c r="N20" s="42">
        <v>2</v>
      </c>
      <c r="O20" s="42">
        <v>5</v>
      </c>
      <c r="P20" s="42">
        <v>5</v>
      </c>
      <c r="Q20" s="42">
        <v>2</v>
      </c>
      <c r="R20" s="43">
        <v>3</v>
      </c>
      <c r="S20" s="41">
        <v>35</v>
      </c>
      <c r="T20" s="42">
        <v>135</v>
      </c>
      <c r="U20" s="42">
        <v>23</v>
      </c>
      <c r="V20" s="42">
        <v>14</v>
      </c>
      <c r="W20" s="43">
        <v>135</v>
      </c>
      <c r="X20" s="48">
        <f t="shared" si="0"/>
        <v>13</v>
      </c>
      <c r="Y20" s="45">
        <v>14</v>
      </c>
      <c r="Z20" s="46">
        <v>1</v>
      </c>
      <c r="AA20" s="46">
        <v>5</v>
      </c>
      <c r="AB20" s="47">
        <v>0</v>
      </c>
      <c r="AC20" s="48">
        <f t="shared" si="1"/>
        <v>20</v>
      </c>
      <c r="AD20" s="48">
        <f t="shared" si="2"/>
        <v>33</v>
      </c>
    </row>
    <row r="21" spans="1:30">
      <c r="A21" s="39">
        <v>19</v>
      </c>
      <c r="B21" s="40" t="s">
        <v>79</v>
      </c>
      <c r="C21" s="73" t="s">
        <v>80</v>
      </c>
      <c r="D21" s="41">
        <v>2</v>
      </c>
      <c r="E21" s="42">
        <v>1</v>
      </c>
      <c r="F21" s="42">
        <v>1</v>
      </c>
      <c r="G21" s="42">
        <v>2</v>
      </c>
      <c r="H21" s="43">
        <v>2</v>
      </c>
      <c r="I21" s="44">
        <v>5</v>
      </c>
      <c r="J21" s="42">
        <v>2</v>
      </c>
      <c r="K21" s="42">
        <v>2</v>
      </c>
      <c r="L21" s="42">
        <v>4</v>
      </c>
      <c r="M21" s="42">
        <v>3</v>
      </c>
      <c r="N21" s="42">
        <v>5</v>
      </c>
      <c r="O21" s="42">
        <v>5</v>
      </c>
      <c r="P21" s="42">
        <v>2</v>
      </c>
      <c r="Q21" s="42">
        <v>2</v>
      </c>
      <c r="R21" s="43">
        <v>1</v>
      </c>
      <c r="S21" s="41">
        <v>15</v>
      </c>
      <c r="T21" s="42">
        <v>13</v>
      </c>
      <c r="U21" s="42">
        <v>235</v>
      </c>
      <c r="V21" s="42">
        <v>45</v>
      </c>
      <c r="W21" s="43">
        <v>2345</v>
      </c>
      <c r="X21" s="48">
        <f t="shared" si="0"/>
        <v>7</v>
      </c>
      <c r="Y21" s="45">
        <v>9</v>
      </c>
      <c r="Z21" s="46">
        <v>1</v>
      </c>
      <c r="AA21" s="46">
        <v>5</v>
      </c>
      <c r="AB21" s="47">
        <v>0</v>
      </c>
      <c r="AC21" s="48">
        <f t="shared" si="1"/>
        <v>15</v>
      </c>
      <c r="AD21" s="48">
        <f t="shared" si="2"/>
        <v>22</v>
      </c>
    </row>
    <row r="22" spans="1:30">
      <c r="A22" s="39">
        <v>20</v>
      </c>
      <c r="B22" s="40" t="s">
        <v>20</v>
      </c>
      <c r="C22" s="73" t="s">
        <v>83</v>
      </c>
      <c r="D22" s="41">
        <v>2</v>
      </c>
      <c r="E22" s="42">
        <v>2</v>
      </c>
      <c r="F22" s="42">
        <v>2</v>
      </c>
      <c r="G22" s="42">
        <v>2</v>
      </c>
      <c r="H22" s="43">
        <v>2</v>
      </c>
      <c r="I22" s="44">
        <v>3</v>
      </c>
      <c r="J22" s="42">
        <v>2</v>
      </c>
      <c r="K22" s="42">
        <v>3</v>
      </c>
      <c r="L22" s="42">
        <v>1</v>
      </c>
      <c r="M22" s="42">
        <v>5</v>
      </c>
      <c r="N22" s="42">
        <v>2</v>
      </c>
      <c r="O22" s="42">
        <v>5</v>
      </c>
      <c r="P22" s="42">
        <v>3</v>
      </c>
      <c r="Q22" s="42">
        <v>5</v>
      </c>
      <c r="R22" s="43">
        <v>4</v>
      </c>
      <c r="S22" s="41">
        <v>35</v>
      </c>
      <c r="T22" s="42">
        <v>134</v>
      </c>
      <c r="U22" s="42">
        <v>23</v>
      </c>
      <c r="V22" s="42">
        <v>13</v>
      </c>
      <c r="W22" s="43">
        <v>23</v>
      </c>
      <c r="X22" s="48">
        <f t="shared" si="0"/>
        <v>15</v>
      </c>
      <c r="Y22" s="45">
        <v>9</v>
      </c>
      <c r="Z22" s="46">
        <v>1</v>
      </c>
      <c r="AA22" s="46">
        <v>5</v>
      </c>
      <c r="AB22" s="47">
        <v>0</v>
      </c>
      <c r="AC22" s="48">
        <f t="shared" si="1"/>
        <v>15</v>
      </c>
      <c r="AD22" s="48">
        <f t="shared" si="2"/>
        <v>30</v>
      </c>
    </row>
    <row r="23" spans="1:30">
      <c r="A23" s="39">
        <v>21</v>
      </c>
      <c r="B23" s="40" t="s">
        <v>19</v>
      </c>
      <c r="C23" s="73" t="s">
        <v>86</v>
      </c>
      <c r="D23" s="41">
        <v>2</v>
      </c>
      <c r="E23" s="42">
        <v>1</v>
      </c>
      <c r="F23" s="42">
        <v>2</v>
      </c>
      <c r="G23" s="42">
        <v>1</v>
      </c>
      <c r="H23" s="43">
        <v>2</v>
      </c>
      <c r="I23" s="44">
        <v>4</v>
      </c>
      <c r="J23" s="42">
        <v>5</v>
      </c>
      <c r="K23" s="42">
        <v>2</v>
      </c>
      <c r="L23" s="42">
        <v>3</v>
      </c>
      <c r="M23" s="42">
        <v>4</v>
      </c>
      <c r="N23" s="42">
        <v>2</v>
      </c>
      <c r="O23" s="42">
        <v>1</v>
      </c>
      <c r="P23" s="42">
        <v>3</v>
      </c>
      <c r="Q23" s="42">
        <v>1</v>
      </c>
      <c r="R23" s="43">
        <v>3</v>
      </c>
      <c r="S23" s="41">
        <v>35</v>
      </c>
      <c r="T23" s="42">
        <v>135</v>
      </c>
      <c r="U23" s="42">
        <v>23</v>
      </c>
      <c r="V23" s="42">
        <v>3</v>
      </c>
      <c r="W23" s="43">
        <v>1</v>
      </c>
      <c r="X23" s="48">
        <f t="shared" si="0"/>
        <v>21</v>
      </c>
      <c r="Y23" s="45">
        <v>10</v>
      </c>
      <c r="Z23" s="46">
        <v>13</v>
      </c>
      <c r="AA23" s="46">
        <v>15</v>
      </c>
      <c r="AB23" s="47">
        <v>10</v>
      </c>
      <c r="AC23" s="48">
        <f t="shared" si="1"/>
        <v>48</v>
      </c>
      <c r="AD23" s="48">
        <f t="shared" si="2"/>
        <v>69</v>
      </c>
    </row>
    <row r="24" spans="1:30">
      <c r="A24" s="39">
        <v>22</v>
      </c>
      <c r="B24" s="40" t="s">
        <v>5</v>
      </c>
      <c r="C24" s="73" t="s">
        <v>88</v>
      </c>
      <c r="D24" s="41">
        <v>2</v>
      </c>
      <c r="E24" s="42">
        <v>2</v>
      </c>
      <c r="F24" s="42">
        <v>1</v>
      </c>
      <c r="G24" s="42">
        <v>1</v>
      </c>
      <c r="H24" s="43">
        <v>2</v>
      </c>
      <c r="I24" s="44">
        <v>1</v>
      </c>
      <c r="J24" s="42">
        <v>5</v>
      </c>
      <c r="K24" s="42">
        <v>2</v>
      </c>
      <c r="L24" s="42">
        <v>4</v>
      </c>
      <c r="M24" s="42">
        <v>4</v>
      </c>
      <c r="N24" s="42">
        <v>2</v>
      </c>
      <c r="O24" s="42">
        <v>1</v>
      </c>
      <c r="P24" s="42">
        <v>3</v>
      </c>
      <c r="Q24" s="42">
        <v>3</v>
      </c>
      <c r="R24" s="43">
        <v>4</v>
      </c>
      <c r="S24" s="41">
        <v>245</v>
      </c>
      <c r="T24" s="42">
        <v>35</v>
      </c>
      <c r="U24" s="42">
        <v>123</v>
      </c>
      <c r="V24" s="42">
        <v>2</v>
      </c>
      <c r="W24" s="43">
        <v>12</v>
      </c>
      <c r="X24" s="48">
        <f t="shared" si="0"/>
        <v>15</v>
      </c>
      <c r="Y24" s="45">
        <v>1</v>
      </c>
      <c r="Z24" s="46">
        <v>1</v>
      </c>
      <c r="AA24" s="46">
        <v>5</v>
      </c>
      <c r="AB24" s="47">
        <v>10</v>
      </c>
      <c r="AC24" s="48">
        <f t="shared" si="1"/>
        <v>17</v>
      </c>
      <c r="AD24" s="48">
        <f t="shared" si="2"/>
        <v>32</v>
      </c>
    </row>
    <row r="25" spans="1:30">
      <c r="A25" s="39">
        <v>23</v>
      </c>
      <c r="B25" s="40" t="s">
        <v>7</v>
      </c>
      <c r="C25" s="73" t="s">
        <v>89</v>
      </c>
      <c r="D25" s="41">
        <v>2</v>
      </c>
      <c r="E25" s="42">
        <v>1</v>
      </c>
      <c r="F25" s="42">
        <v>1</v>
      </c>
      <c r="G25" s="42">
        <v>2</v>
      </c>
      <c r="H25" s="43">
        <v>2</v>
      </c>
      <c r="I25" s="44">
        <v>4</v>
      </c>
      <c r="J25" s="42">
        <v>2</v>
      </c>
      <c r="K25" s="42">
        <v>2</v>
      </c>
      <c r="L25" s="42">
        <v>3</v>
      </c>
      <c r="M25" s="42">
        <v>5</v>
      </c>
      <c r="N25" s="42">
        <v>2</v>
      </c>
      <c r="O25" s="42">
        <v>5</v>
      </c>
      <c r="P25" s="42">
        <v>3</v>
      </c>
      <c r="Q25" s="42">
        <v>4</v>
      </c>
      <c r="R25" s="43">
        <v>1</v>
      </c>
      <c r="S25" s="41">
        <v>235</v>
      </c>
      <c r="T25" s="42">
        <v>135</v>
      </c>
      <c r="U25" s="42">
        <v>5</v>
      </c>
      <c r="V25" s="42">
        <v>14</v>
      </c>
      <c r="W25" s="43">
        <v>24</v>
      </c>
      <c r="X25" s="48">
        <f t="shared" si="0"/>
        <v>9</v>
      </c>
      <c r="Y25" s="45">
        <v>12</v>
      </c>
      <c r="Z25" s="46">
        <v>1</v>
      </c>
      <c r="AA25" s="46">
        <v>5</v>
      </c>
      <c r="AB25" s="47">
        <v>0</v>
      </c>
      <c r="AC25" s="48">
        <f t="shared" si="1"/>
        <v>18</v>
      </c>
      <c r="AD25" s="48">
        <f t="shared" si="2"/>
        <v>27</v>
      </c>
    </row>
    <row r="26" spans="1:30">
      <c r="A26" s="39">
        <v>24</v>
      </c>
      <c r="B26" s="40" t="s">
        <v>12</v>
      </c>
      <c r="C26" s="73" t="s">
        <v>90</v>
      </c>
      <c r="D26" s="41">
        <v>2</v>
      </c>
      <c r="E26" s="42">
        <v>2</v>
      </c>
      <c r="F26" s="42">
        <v>2</v>
      </c>
      <c r="G26" s="42">
        <v>2</v>
      </c>
      <c r="H26" s="43">
        <v>2</v>
      </c>
      <c r="I26" s="44">
        <v>4</v>
      </c>
      <c r="J26" s="42">
        <v>5</v>
      </c>
      <c r="K26" s="42">
        <v>2</v>
      </c>
      <c r="L26" s="42">
        <v>3</v>
      </c>
      <c r="M26" s="42">
        <v>3</v>
      </c>
      <c r="N26" s="42">
        <v>5</v>
      </c>
      <c r="O26" s="42">
        <v>1</v>
      </c>
      <c r="P26" s="42">
        <v>3</v>
      </c>
      <c r="Q26" s="42">
        <v>3</v>
      </c>
      <c r="R26" s="43">
        <v>4</v>
      </c>
      <c r="S26" s="41">
        <v>35</v>
      </c>
      <c r="T26" s="42">
        <v>1345</v>
      </c>
      <c r="U26" s="42">
        <v>23</v>
      </c>
      <c r="V26" s="42">
        <v>12</v>
      </c>
      <c r="W26" s="43">
        <v>12345</v>
      </c>
      <c r="X26" s="48">
        <f t="shared" si="0"/>
        <v>34</v>
      </c>
      <c r="Y26" s="45">
        <v>9</v>
      </c>
      <c r="Z26" s="46">
        <v>3</v>
      </c>
      <c r="AA26" s="46">
        <v>15</v>
      </c>
      <c r="AB26" s="47">
        <v>10</v>
      </c>
      <c r="AC26" s="48">
        <f t="shared" si="1"/>
        <v>37</v>
      </c>
      <c r="AD26" s="48">
        <f t="shared" si="2"/>
        <v>71</v>
      </c>
    </row>
    <row r="27" spans="1:30">
      <c r="A27" s="39">
        <v>25</v>
      </c>
      <c r="B27" s="40" t="s">
        <v>18</v>
      </c>
      <c r="C27" s="73" t="s">
        <v>91</v>
      </c>
      <c r="D27" s="41">
        <v>2</v>
      </c>
      <c r="E27" s="42">
        <v>1</v>
      </c>
      <c r="F27" s="42">
        <v>2</v>
      </c>
      <c r="G27" s="42">
        <v>2</v>
      </c>
      <c r="H27" s="43">
        <v>2</v>
      </c>
      <c r="I27" s="44">
        <v>3</v>
      </c>
      <c r="J27" s="42">
        <v>5</v>
      </c>
      <c r="K27" s="42">
        <v>2</v>
      </c>
      <c r="L27" s="42">
        <v>3</v>
      </c>
      <c r="M27" s="42">
        <v>5</v>
      </c>
      <c r="N27" s="42">
        <v>5</v>
      </c>
      <c r="O27" s="42">
        <v>4</v>
      </c>
      <c r="P27" s="42">
        <v>2</v>
      </c>
      <c r="Q27" s="42">
        <v>3</v>
      </c>
      <c r="R27" s="43">
        <v>3</v>
      </c>
      <c r="S27" s="41">
        <v>35</v>
      </c>
      <c r="T27" s="42">
        <v>1345</v>
      </c>
      <c r="U27" s="42">
        <v>23</v>
      </c>
      <c r="V27" s="42">
        <v>4</v>
      </c>
      <c r="W27" s="43">
        <v>13</v>
      </c>
      <c r="X27" s="48">
        <f t="shared" si="0"/>
        <v>25</v>
      </c>
      <c r="Y27" s="45">
        <v>15</v>
      </c>
      <c r="Z27" s="46">
        <v>0</v>
      </c>
      <c r="AA27" s="46">
        <v>5</v>
      </c>
      <c r="AB27" s="47">
        <v>0</v>
      </c>
      <c r="AC27" s="48">
        <f t="shared" si="1"/>
        <v>20</v>
      </c>
      <c r="AD27" s="48">
        <f t="shared" si="2"/>
        <v>45</v>
      </c>
    </row>
    <row r="28" spans="1:30">
      <c r="A28" s="39">
        <v>26</v>
      </c>
      <c r="B28" s="40" t="s">
        <v>10</v>
      </c>
      <c r="C28" s="73" t="s">
        <v>92</v>
      </c>
      <c r="D28" s="41">
        <v>2</v>
      </c>
      <c r="E28" s="42">
        <v>2</v>
      </c>
      <c r="F28" s="42">
        <v>2</v>
      </c>
      <c r="G28" s="42">
        <v>1</v>
      </c>
      <c r="H28" s="43">
        <v>2</v>
      </c>
      <c r="I28" s="44">
        <v>4</v>
      </c>
      <c r="J28" s="42">
        <v>5</v>
      </c>
      <c r="K28" s="42">
        <v>2</v>
      </c>
      <c r="L28" s="42">
        <v>3</v>
      </c>
      <c r="M28" s="42">
        <v>5</v>
      </c>
      <c r="N28" s="42">
        <v>2</v>
      </c>
      <c r="O28" s="42">
        <v>4</v>
      </c>
      <c r="P28" s="42">
        <v>3</v>
      </c>
      <c r="Q28" s="42">
        <v>1</v>
      </c>
      <c r="R28" s="43">
        <v>2</v>
      </c>
      <c r="S28" s="41">
        <v>15</v>
      </c>
      <c r="T28" s="42">
        <v>3</v>
      </c>
      <c r="U28" s="42">
        <v>23</v>
      </c>
      <c r="V28" s="42">
        <v>1</v>
      </c>
      <c r="W28" s="43">
        <v>124</v>
      </c>
      <c r="X28" s="48">
        <f t="shared" si="0"/>
        <v>15</v>
      </c>
      <c r="Y28" s="45">
        <v>5</v>
      </c>
      <c r="Z28" s="46">
        <v>4</v>
      </c>
      <c r="AA28" s="46">
        <v>0</v>
      </c>
      <c r="AB28" s="47">
        <v>10</v>
      </c>
      <c r="AC28" s="48">
        <f t="shared" si="1"/>
        <v>19</v>
      </c>
      <c r="AD28" s="48">
        <f t="shared" si="2"/>
        <v>34</v>
      </c>
    </row>
    <row r="29" spans="1:30">
      <c r="A29" s="39">
        <v>27</v>
      </c>
      <c r="B29" s="40" t="s">
        <v>4</v>
      </c>
      <c r="C29" s="73" t="s">
        <v>93</v>
      </c>
      <c r="D29" s="41">
        <v>2</v>
      </c>
      <c r="E29" s="42">
        <v>2</v>
      </c>
      <c r="F29" s="42">
        <v>2</v>
      </c>
      <c r="G29" s="42">
        <v>2</v>
      </c>
      <c r="H29" s="43">
        <v>2</v>
      </c>
      <c r="I29" s="44">
        <v>5</v>
      </c>
      <c r="J29" s="42">
        <v>5</v>
      </c>
      <c r="K29" s="42">
        <v>2</v>
      </c>
      <c r="L29" s="42">
        <v>2</v>
      </c>
      <c r="M29" s="42">
        <v>1</v>
      </c>
      <c r="N29" s="42">
        <v>2</v>
      </c>
      <c r="O29" s="42">
        <v>5</v>
      </c>
      <c r="P29" s="42">
        <v>2</v>
      </c>
      <c r="Q29" s="42">
        <v>1</v>
      </c>
      <c r="R29" s="43">
        <v>4</v>
      </c>
      <c r="S29" s="41">
        <v>135</v>
      </c>
      <c r="T29" s="42">
        <v>135</v>
      </c>
      <c r="U29" s="42">
        <v>23</v>
      </c>
      <c r="V29" s="42">
        <v>3</v>
      </c>
      <c r="W29" s="43">
        <v>345</v>
      </c>
      <c r="X29" s="48">
        <f t="shared" si="0"/>
        <v>12</v>
      </c>
      <c r="Y29" s="45">
        <v>15</v>
      </c>
      <c r="Z29" s="46">
        <v>0</v>
      </c>
      <c r="AA29" s="46">
        <v>5</v>
      </c>
      <c r="AB29" s="47">
        <v>0</v>
      </c>
      <c r="AC29" s="48">
        <f t="shared" si="1"/>
        <v>20</v>
      </c>
      <c r="AD29" s="48">
        <f t="shared" si="2"/>
        <v>32</v>
      </c>
    </row>
    <row r="30" spans="1:30">
      <c r="A30" s="39">
        <v>28</v>
      </c>
      <c r="B30" s="40" t="s">
        <v>14</v>
      </c>
      <c r="C30" s="73" t="s">
        <v>94</v>
      </c>
      <c r="D30" s="41">
        <v>2</v>
      </c>
      <c r="E30" s="42">
        <v>1</v>
      </c>
      <c r="F30" s="42">
        <v>2</v>
      </c>
      <c r="G30" s="42">
        <v>2</v>
      </c>
      <c r="H30" s="43">
        <v>2</v>
      </c>
      <c r="I30" s="44">
        <v>3</v>
      </c>
      <c r="J30" s="42">
        <v>1</v>
      </c>
      <c r="K30" s="42">
        <v>2</v>
      </c>
      <c r="L30" s="42">
        <v>3</v>
      </c>
      <c r="M30" s="42">
        <v>4</v>
      </c>
      <c r="N30" s="42">
        <v>2</v>
      </c>
      <c r="O30" s="42">
        <v>5</v>
      </c>
      <c r="P30" s="42">
        <v>3</v>
      </c>
      <c r="Q30" s="42">
        <v>3</v>
      </c>
      <c r="R30" s="43">
        <v>3</v>
      </c>
      <c r="S30" s="41">
        <v>13</v>
      </c>
      <c r="T30" s="42">
        <v>14</v>
      </c>
      <c r="U30" s="42">
        <v>23</v>
      </c>
      <c r="V30" s="42">
        <v>12</v>
      </c>
      <c r="W30" s="43">
        <v>23</v>
      </c>
      <c r="X30" s="48">
        <f t="shared" si="0"/>
        <v>22</v>
      </c>
      <c r="Y30" s="45">
        <v>14</v>
      </c>
      <c r="Z30" s="46">
        <v>1</v>
      </c>
      <c r="AA30" s="46">
        <v>5</v>
      </c>
      <c r="AB30" s="47">
        <v>0</v>
      </c>
      <c r="AC30" s="48">
        <f t="shared" si="1"/>
        <v>20</v>
      </c>
      <c r="AD30" s="48">
        <f t="shared" si="2"/>
        <v>42</v>
      </c>
    </row>
    <row r="31" spans="1:30">
      <c r="A31" s="39">
        <v>29</v>
      </c>
      <c r="B31" s="40" t="s">
        <v>95</v>
      </c>
      <c r="C31" s="73" t="s">
        <v>96</v>
      </c>
      <c r="D31" s="41">
        <v>1</v>
      </c>
      <c r="E31" s="42">
        <v>1</v>
      </c>
      <c r="F31" s="42">
        <v>1</v>
      </c>
      <c r="G31" s="42">
        <v>2</v>
      </c>
      <c r="H31" s="43">
        <v>1</v>
      </c>
      <c r="I31" s="44">
        <v>3</v>
      </c>
      <c r="J31" s="42">
        <v>5</v>
      </c>
      <c r="K31" s="42">
        <v>2</v>
      </c>
      <c r="L31" s="42">
        <v>3</v>
      </c>
      <c r="M31" s="42">
        <v>2</v>
      </c>
      <c r="N31" s="42">
        <v>2</v>
      </c>
      <c r="O31" s="42">
        <v>4</v>
      </c>
      <c r="P31" s="42">
        <v>3</v>
      </c>
      <c r="Q31" s="42">
        <v>4</v>
      </c>
      <c r="R31" s="43">
        <v>3</v>
      </c>
      <c r="S31" s="41">
        <v>35</v>
      </c>
      <c r="T31" s="42">
        <v>15</v>
      </c>
      <c r="U31" s="42">
        <v>124</v>
      </c>
      <c r="V31" s="42">
        <v>5</v>
      </c>
      <c r="W31" s="43">
        <v>2</v>
      </c>
      <c r="X31" s="48">
        <f t="shared" si="0"/>
        <v>14</v>
      </c>
      <c r="Y31" s="45">
        <v>4</v>
      </c>
      <c r="Z31" s="46">
        <v>0</v>
      </c>
      <c r="AA31" s="46">
        <v>5</v>
      </c>
      <c r="AB31" s="47">
        <v>0</v>
      </c>
      <c r="AC31" s="48">
        <f t="shared" si="1"/>
        <v>9</v>
      </c>
      <c r="AD31" s="48">
        <f t="shared" si="2"/>
        <v>23</v>
      </c>
    </row>
    <row r="32" spans="1:30">
      <c r="A32" s="39">
        <v>30</v>
      </c>
      <c r="B32" s="40" t="s">
        <v>100</v>
      </c>
      <c r="C32" s="73" t="s">
        <v>101</v>
      </c>
      <c r="D32" s="41">
        <v>2</v>
      </c>
      <c r="E32" s="42">
        <v>1</v>
      </c>
      <c r="F32" s="42">
        <v>2</v>
      </c>
      <c r="G32" s="42">
        <v>2</v>
      </c>
      <c r="H32" s="43">
        <v>2</v>
      </c>
      <c r="I32" s="44">
        <v>3</v>
      </c>
      <c r="J32" s="42">
        <v>5</v>
      </c>
      <c r="K32" s="42">
        <v>2</v>
      </c>
      <c r="L32" s="42">
        <v>5</v>
      </c>
      <c r="M32" s="42">
        <v>1</v>
      </c>
      <c r="N32" s="42">
        <v>2</v>
      </c>
      <c r="O32" s="42">
        <v>5</v>
      </c>
      <c r="P32" s="42">
        <v>3</v>
      </c>
      <c r="Q32" s="42">
        <v>4</v>
      </c>
      <c r="R32" s="43">
        <v>2</v>
      </c>
      <c r="S32" s="41">
        <v>135</v>
      </c>
      <c r="T32" s="42">
        <v>23</v>
      </c>
      <c r="U32" s="42">
        <v>23</v>
      </c>
      <c r="V32" s="42">
        <v>14</v>
      </c>
      <c r="W32" s="43">
        <v>5</v>
      </c>
      <c r="X32" s="48">
        <f t="shared" si="0"/>
        <v>15</v>
      </c>
      <c r="Y32" s="45">
        <v>0</v>
      </c>
      <c r="Z32" s="46">
        <v>1</v>
      </c>
      <c r="AA32" s="46">
        <v>5</v>
      </c>
      <c r="AB32" s="47">
        <v>10</v>
      </c>
      <c r="AC32" s="48">
        <f t="shared" si="1"/>
        <v>16</v>
      </c>
      <c r="AD32" s="48">
        <f t="shared" si="2"/>
        <v>31</v>
      </c>
    </row>
    <row r="33" spans="1:30">
      <c r="A33" s="39">
        <v>31</v>
      </c>
      <c r="B33" s="40" t="s">
        <v>176</v>
      </c>
      <c r="C33" s="73" t="s">
        <v>104</v>
      </c>
      <c r="D33" s="41">
        <v>1</v>
      </c>
      <c r="E33" s="42">
        <v>1</v>
      </c>
      <c r="F33" s="42">
        <v>2</v>
      </c>
      <c r="G33" s="42">
        <v>1</v>
      </c>
      <c r="H33" s="43">
        <v>2</v>
      </c>
      <c r="I33" s="44">
        <v>3</v>
      </c>
      <c r="J33" s="42">
        <v>2</v>
      </c>
      <c r="K33" s="42">
        <v>2</v>
      </c>
      <c r="L33" s="42">
        <v>3</v>
      </c>
      <c r="M33" s="42">
        <v>5</v>
      </c>
      <c r="N33" s="42">
        <v>2</v>
      </c>
      <c r="O33" s="42">
        <v>5</v>
      </c>
      <c r="P33" s="42">
        <v>3</v>
      </c>
      <c r="Q33" s="42">
        <v>4</v>
      </c>
      <c r="R33" s="43">
        <v>4</v>
      </c>
      <c r="S33" s="41">
        <v>35</v>
      </c>
      <c r="T33" s="42">
        <v>13</v>
      </c>
      <c r="U33" s="42">
        <v>23</v>
      </c>
      <c r="V33" s="42">
        <v>35</v>
      </c>
      <c r="W33" s="43">
        <v>35</v>
      </c>
      <c r="X33" s="48">
        <f t="shared" si="0"/>
        <v>16</v>
      </c>
      <c r="Y33" s="45">
        <v>14</v>
      </c>
      <c r="Z33" s="46">
        <v>0</v>
      </c>
      <c r="AA33" s="46">
        <v>5</v>
      </c>
      <c r="AB33" s="47">
        <v>0</v>
      </c>
      <c r="AC33" s="48">
        <f t="shared" si="1"/>
        <v>19</v>
      </c>
      <c r="AD33" s="48">
        <f t="shared" si="2"/>
        <v>35</v>
      </c>
    </row>
    <row r="34" spans="1:30">
      <c r="A34" s="39">
        <v>32</v>
      </c>
      <c r="B34" s="40" t="s">
        <v>177</v>
      </c>
      <c r="C34" s="73" t="s">
        <v>109</v>
      </c>
      <c r="D34" s="41"/>
      <c r="E34" s="42"/>
      <c r="F34" s="42"/>
      <c r="G34" s="42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3"/>
      <c r="S34" s="41"/>
      <c r="T34" s="42"/>
      <c r="U34" s="42"/>
      <c r="V34" s="42"/>
      <c r="W34" s="43"/>
      <c r="X34" s="48">
        <f t="shared" si="0"/>
        <v>0</v>
      </c>
      <c r="Y34" s="45">
        <v>0</v>
      </c>
      <c r="Z34" s="46">
        <v>0</v>
      </c>
      <c r="AA34" s="46">
        <v>0</v>
      </c>
      <c r="AB34" s="47">
        <v>0</v>
      </c>
      <c r="AC34" s="48">
        <f t="shared" si="1"/>
        <v>0</v>
      </c>
      <c r="AD34" s="48">
        <f t="shared" si="2"/>
        <v>0</v>
      </c>
    </row>
    <row r="35" spans="1:30">
      <c r="A35" s="39">
        <v>33</v>
      </c>
      <c r="B35" s="40" t="s">
        <v>178</v>
      </c>
      <c r="C35" s="73" t="s">
        <v>111</v>
      </c>
      <c r="D35" s="41">
        <v>2</v>
      </c>
      <c r="E35" s="42">
        <v>1</v>
      </c>
      <c r="F35" s="42">
        <v>2</v>
      </c>
      <c r="G35" s="42">
        <v>1</v>
      </c>
      <c r="H35" s="43">
        <v>1</v>
      </c>
      <c r="I35" s="44">
        <v>5</v>
      </c>
      <c r="J35" s="42">
        <v>2</v>
      </c>
      <c r="K35" s="42">
        <v>2</v>
      </c>
      <c r="L35" s="42">
        <v>5</v>
      </c>
      <c r="M35" s="42">
        <v>1</v>
      </c>
      <c r="N35" s="42">
        <v>4</v>
      </c>
      <c r="O35" s="42">
        <v>5</v>
      </c>
      <c r="P35" s="42">
        <v>3</v>
      </c>
      <c r="Q35" s="42">
        <v>4</v>
      </c>
      <c r="R35" s="43">
        <v>1</v>
      </c>
      <c r="S35" s="41">
        <v>135</v>
      </c>
      <c r="T35" s="42">
        <v>12</v>
      </c>
      <c r="U35" s="42">
        <v>45</v>
      </c>
      <c r="V35" s="42">
        <v>125</v>
      </c>
      <c r="W35" s="43">
        <v>23</v>
      </c>
      <c r="X35" s="48">
        <f t="shared" si="0"/>
        <v>6</v>
      </c>
      <c r="Y35" s="45">
        <v>0</v>
      </c>
      <c r="Z35" s="46">
        <v>0</v>
      </c>
      <c r="AA35" s="46">
        <v>0</v>
      </c>
      <c r="AB35" s="47">
        <v>0</v>
      </c>
      <c r="AC35" s="48">
        <f t="shared" si="1"/>
        <v>0</v>
      </c>
      <c r="AD35" s="48">
        <f t="shared" si="2"/>
        <v>6</v>
      </c>
    </row>
    <row r="36" spans="1:30">
      <c r="A36" s="39">
        <v>34</v>
      </c>
      <c r="B36" s="40" t="s">
        <v>115</v>
      </c>
      <c r="C36" s="73" t="s">
        <v>116</v>
      </c>
      <c r="D36" s="41"/>
      <c r="E36" s="42"/>
      <c r="F36" s="42"/>
      <c r="G36" s="42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3"/>
      <c r="S36" s="41"/>
      <c r="T36" s="42"/>
      <c r="U36" s="42"/>
      <c r="V36" s="42"/>
      <c r="W36" s="43"/>
      <c r="X36" s="48">
        <f t="shared" si="0"/>
        <v>0</v>
      </c>
      <c r="Y36" s="45">
        <v>0</v>
      </c>
      <c r="Z36" s="46">
        <v>0</v>
      </c>
      <c r="AA36" s="46">
        <v>0</v>
      </c>
      <c r="AB36" s="47">
        <v>0</v>
      </c>
      <c r="AC36" s="48">
        <f t="shared" si="1"/>
        <v>0</v>
      </c>
      <c r="AD36" s="48">
        <f t="shared" si="2"/>
        <v>0</v>
      </c>
    </row>
    <row r="37" spans="1:30">
      <c r="A37" s="39">
        <v>35</v>
      </c>
      <c r="B37" s="40" t="s">
        <v>179</v>
      </c>
      <c r="C37" s="73" t="s">
        <v>121</v>
      </c>
      <c r="D37" s="65"/>
      <c r="E37" s="63"/>
      <c r="F37" s="63"/>
      <c r="G37" s="63"/>
      <c r="H37" s="66"/>
      <c r="I37" s="64"/>
      <c r="J37" s="63"/>
      <c r="K37" s="63"/>
      <c r="L37" s="63"/>
      <c r="M37" s="63"/>
      <c r="N37" s="63"/>
      <c r="O37" s="63"/>
      <c r="P37" s="63"/>
      <c r="Q37" s="63"/>
      <c r="R37" s="66"/>
      <c r="S37" s="65"/>
      <c r="T37" s="63"/>
      <c r="U37" s="63"/>
      <c r="V37" s="63"/>
      <c r="W37" s="66"/>
      <c r="X37" s="48">
        <f t="shared" ref="X37:X55" si="3">1*(SUM(IF(D37=$D$1,1,0),IF(E37=$E$1,1,0),IF(F37=$F$1,1,0),IF(G37=$G$1,1,0),IF(H37=$H$1,1,0))+2*SUM(IF(I37=$I$1,1,0),IF(J37=$J$1,1,0),IF(K37=$K$1,1,0),IF(L37=$L$1,1,0),IF(M37=$M$1,1,0),IF(N37=$N$1,1,0),IF(O37=$O$1,1,0),IF(P37=$P$1,1,0),IF(Q37=$Q$1,1,0),IF(R37=$R$1,1,0))+3*SUM(IF(S37=$S$1,1,0),IF(T37=$T$1,1,0),IF(U37=$U$1,1,0),IF(V37=$V$1,1,0),IF(W37=$W$1,1,0)))</f>
        <v>0</v>
      </c>
      <c r="Y37" s="45">
        <v>0</v>
      </c>
      <c r="Z37" s="46">
        <v>0</v>
      </c>
      <c r="AA37" s="46">
        <v>0</v>
      </c>
      <c r="AB37" s="47">
        <v>0</v>
      </c>
      <c r="AC37" s="48">
        <f t="shared" ref="AC37:AC55" si="4">SUM(Y37:AB37)</f>
        <v>0</v>
      </c>
      <c r="AD37" s="48">
        <f t="shared" ref="AD37:AD55" si="5">X37+AC37</f>
        <v>0</v>
      </c>
    </row>
    <row r="38" spans="1:30">
      <c r="A38" s="39">
        <v>36</v>
      </c>
      <c r="B38" s="40" t="s">
        <v>126</v>
      </c>
      <c r="C38" s="73" t="s">
        <v>144</v>
      </c>
      <c r="D38" s="65"/>
      <c r="E38" s="63"/>
      <c r="F38" s="63"/>
      <c r="G38" s="63"/>
      <c r="H38" s="66"/>
      <c r="I38" s="64"/>
      <c r="J38" s="63"/>
      <c r="K38" s="63"/>
      <c r="L38" s="63"/>
      <c r="M38" s="63"/>
      <c r="N38" s="63"/>
      <c r="O38" s="63"/>
      <c r="P38" s="63"/>
      <c r="Q38" s="63"/>
      <c r="R38" s="66"/>
      <c r="S38" s="65"/>
      <c r="T38" s="63"/>
      <c r="U38" s="63"/>
      <c r="V38" s="63"/>
      <c r="W38" s="66"/>
      <c r="X38" s="48">
        <f t="shared" si="3"/>
        <v>0</v>
      </c>
      <c r="Y38" s="45">
        <v>0</v>
      </c>
      <c r="Z38" s="46">
        <v>0</v>
      </c>
      <c r="AA38" s="46">
        <v>0</v>
      </c>
      <c r="AB38" s="47">
        <v>0</v>
      </c>
      <c r="AC38" s="48">
        <f t="shared" si="4"/>
        <v>0</v>
      </c>
      <c r="AD38" s="48">
        <f t="shared" si="5"/>
        <v>0</v>
      </c>
    </row>
    <row r="39" spans="1:30">
      <c r="A39" s="39">
        <v>37</v>
      </c>
      <c r="B39" s="40" t="s">
        <v>127</v>
      </c>
      <c r="C39" s="73" t="s">
        <v>145</v>
      </c>
      <c r="D39" s="65"/>
      <c r="E39" s="63"/>
      <c r="F39" s="63"/>
      <c r="G39" s="63"/>
      <c r="H39" s="66"/>
      <c r="I39" s="64"/>
      <c r="J39" s="63"/>
      <c r="K39" s="63"/>
      <c r="L39" s="63"/>
      <c r="M39" s="63"/>
      <c r="N39" s="63"/>
      <c r="O39" s="63"/>
      <c r="P39" s="63"/>
      <c r="Q39" s="63"/>
      <c r="R39" s="66"/>
      <c r="S39" s="65"/>
      <c r="T39" s="63"/>
      <c r="U39" s="63"/>
      <c r="V39" s="63"/>
      <c r="W39" s="66"/>
      <c r="X39" s="48">
        <f t="shared" si="3"/>
        <v>0</v>
      </c>
      <c r="Y39" s="45">
        <v>0</v>
      </c>
      <c r="Z39" s="46">
        <v>0</v>
      </c>
      <c r="AA39" s="46">
        <v>0</v>
      </c>
      <c r="AB39" s="47">
        <v>0</v>
      </c>
      <c r="AC39" s="48">
        <f t="shared" si="4"/>
        <v>0</v>
      </c>
      <c r="AD39" s="48">
        <f t="shared" si="5"/>
        <v>0</v>
      </c>
    </row>
    <row r="40" spans="1:30">
      <c r="A40" s="39">
        <v>38</v>
      </c>
      <c r="B40" s="40" t="s">
        <v>128</v>
      </c>
      <c r="C40" s="73" t="s">
        <v>146</v>
      </c>
      <c r="D40" s="65"/>
      <c r="E40" s="63"/>
      <c r="F40" s="63"/>
      <c r="G40" s="63"/>
      <c r="H40" s="66"/>
      <c r="I40" s="64"/>
      <c r="J40" s="63"/>
      <c r="K40" s="63"/>
      <c r="L40" s="63"/>
      <c r="M40" s="63"/>
      <c r="N40" s="63"/>
      <c r="O40" s="63"/>
      <c r="P40" s="63"/>
      <c r="Q40" s="63"/>
      <c r="R40" s="66"/>
      <c r="S40" s="65"/>
      <c r="T40" s="63"/>
      <c r="U40" s="63"/>
      <c r="V40" s="63"/>
      <c r="W40" s="66"/>
      <c r="X40" s="48">
        <f t="shared" si="3"/>
        <v>0</v>
      </c>
      <c r="Y40" s="45">
        <v>0</v>
      </c>
      <c r="Z40" s="46">
        <v>0</v>
      </c>
      <c r="AA40" s="46">
        <v>0</v>
      </c>
      <c r="AB40" s="47">
        <v>0</v>
      </c>
      <c r="AC40" s="48">
        <f t="shared" si="4"/>
        <v>0</v>
      </c>
      <c r="AD40" s="48">
        <f t="shared" si="5"/>
        <v>0</v>
      </c>
    </row>
    <row r="41" spans="1:30">
      <c r="A41" s="39">
        <v>39</v>
      </c>
      <c r="B41" s="40" t="s">
        <v>129</v>
      </c>
      <c r="C41" s="73" t="s">
        <v>147</v>
      </c>
      <c r="D41" s="65"/>
      <c r="E41" s="63"/>
      <c r="F41" s="63"/>
      <c r="G41" s="63"/>
      <c r="H41" s="66"/>
      <c r="I41" s="64"/>
      <c r="J41" s="63"/>
      <c r="K41" s="63"/>
      <c r="L41" s="63"/>
      <c r="M41" s="63"/>
      <c r="N41" s="63"/>
      <c r="O41" s="63"/>
      <c r="P41" s="63"/>
      <c r="Q41" s="63"/>
      <c r="R41" s="66"/>
      <c r="S41" s="65"/>
      <c r="T41" s="63"/>
      <c r="U41" s="63"/>
      <c r="V41" s="63"/>
      <c r="W41" s="66"/>
      <c r="X41" s="48">
        <f t="shared" si="3"/>
        <v>0</v>
      </c>
      <c r="Y41" s="45">
        <v>0</v>
      </c>
      <c r="Z41" s="46">
        <v>0</v>
      </c>
      <c r="AA41" s="46">
        <v>0</v>
      </c>
      <c r="AB41" s="47">
        <v>0</v>
      </c>
      <c r="AC41" s="48">
        <f t="shared" si="4"/>
        <v>0</v>
      </c>
      <c r="AD41" s="48">
        <f t="shared" si="5"/>
        <v>0</v>
      </c>
    </row>
    <row r="42" spans="1:30">
      <c r="A42" s="39">
        <v>40</v>
      </c>
      <c r="B42" s="40" t="s">
        <v>130</v>
      </c>
      <c r="C42" s="73" t="s">
        <v>148</v>
      </c>
      <c r="D42" s="65"/>
      <c r="E42" s="63"/>
      <c r="F42" s="63"/>
      <c r="G42" s="63"/>
      <c r="H42" s="66"/>
      <c r="I42" s="64"/>
      <c r="J42" s="63"/>
      <c r="K42" s="63"/>
      <c r="L42" s="63"/>
      <c r="M42" s="63"/>
      <c r="N42" s="63"/>
      <c r="O42" s="63"/>
      <c r="P42" s="63"/>
      <c r="Q42" s="63"/>
      <c r="R42" s="66"/>
      <c r="S42" s="65"/>
      <c r="T42" s="63"/>
      <c r="U42" s="63"/>
      <c r="V42" s="63"/>
      <c r="W42" s="66"/>
      <c r="X42" s="48">
        <f t="shared" si="3"/>
        <v>0</v>
      </c>
      <c r="Y42" s="45">
        <v>0</v>
      </c>
      <c r="Z42" s="46">
        <v>0</v>
      </c>
      <c r="AA42" s="46">
        <v>0</v>
      </c>
      <c r="AB42" s="47">
        <v>0</v>
      </c>
      <c r="AC42" s="48">
        <f t="shared" si="4"/>
        <v>0</v>
      </c>
      <c r="AD42" s="48">
        <f t="shared" si="5"/>
        <v>0</v>
      </c>
    </row>
    <row r="43" spans="1:30">
      <c r="A43" s="39">
        <v>41</v>
      </c>
      <c r="B43" s="40" t="s">
        <v>131</v>
      </c>
      <c r="C43" s="73" t="s">
        <v>149</v>
      </c>
      <c r="D43" s="65"/>
      <c r="E43" s="63"/>
      <c r="F43" s="63"/>
      <c r="G43" s="63"/>
      <c r="H43" s="66"/>
      <c r="I43" s="64"/>
      <c r="J43" s="63"/>
      <c r="K43" s="63"/>
      <c r="L43" s="63"/>
      <c r="M43" s="63"/>
      <c r="N43" s="63"/>
      <c r="O43" s="63"/>
      <c r="P43" s="63"/>
      <c r="Q43" s="63"/>
      <c r="R43" s="66"/>
      <c r="S43" s="65"/>
      <c r="T43" s="63"/>
      <c r="U43" s="63"/>
      <c r="V43" s="63"/>
      <c r="W43" s="66"/>
      <c r="X43" s="48">
        <f t="shared" si="3"/>
        <v>0</v>
      </c>
      <c r="Y43" s="45">
        <v>0</v>
      </c>
      <c r="Z43" s="46">
        <v>0</v>
      </c>
      <c r="AA43" s="46">
        <v>0</v>
      </c>
      <c r="AB43" s="47">
        <v>0</v>
      </c>
      <c r="AC43" s="48">
        <f t="shared" si="4"/>
        <v>0</v>
      </c>
      <c r="AD43" s="48">
        <f t="shared" si="5"/>
        <v>0</v>
      </c>
    </row>
    <row r="44" spans="1:30">
      <c r="A44" s="39">
        <v>42</v>
      </c>
      <c r="B44" s="40" t="s">
        <v>132</v>
      </c>
      <c r="C44" s="73" t="s">
        <v>150</v>
      </c>
      <c r="D44" s="65"/>
      <c r="E44" s="63"/>
      <c r="F44" s="63"/>
      <c r="G44" s="63"/>
      <c r="H44" s="66"/>
      <c r="I44" s="64"/>
      <c r="J44" s="63"/>
      <c r="K44" s="63"/>
      <c r="L44" s="63"/>
      <c r="M44" s="63"/>
      <c r="N44" s="63"/>
      <c r="O44" s="63"/>
      <c r="P44" s="63"/>
      <c r="Q44" s="63"/>
      <c r="R44" s="66"/>
      <c r="S44" s="65"/>
      <c r="T44" s="63"/>
      <c r="U44" s="63"/>
      <c r="V44" s="63"/>
      <c r="W44" s="66"/>
      <c r="X44" s="48">
        <f t="shared" si="3"/>
        <v>0</v>
      </c>
      <c r="Y44" s="45">
        <v>0</v>
      </c>
      <c r="Z44" s="46">
        <v>0</v>
      </c>
      <c r="AA44" s="46">
        <v>0</v>
      </c>
      <c r="AB44" s="47">
        <v>0</v>
      </c>
      <c r="AC44" s="48">
        <f t="shared" si="4"/>
        <v>0</v>
      </c>
      <c r="AD44" s="48">
        <f t="shared" si="5"/>
        <v>0</v>
      </c>
    </row>
    <row r="45" spans="1:30">
      <c r="A45" s="39">
        <v>43</v>
      </c>
      <c r="B45" s="40" t="s">
        <v>133</v>
      </c>
      <c r="C45" s="73" t="s">
        <v>151</v>
      </c>
      <c r="D45" s="65"/>
      <c r="E45" s="63"/>
      <c r="F45" s="63"/>
      <c r="G45" s="63"/>
      <c r="H45" s="66"/>
      <c r="I45" s="64"/>
      <c r="J45" s="63"/>
      <c r="K45" s="63"/>
      <c r="L45" s="63"/>
      <c r="M45" s="63"/>
      <c r="N45" s="63"/>
      <c r="O45" s="63"/>
      <c r="P45" s="63"/>
      <c r="Q45" s="63"/>
      <c r="R45" s="66"/>
      <c r="S45" s="65"/>
      <c r="T45" s="63"/>
      <c r="U45" s="63"/>
      <c r="V45" s="63"/>
      <c r="W45" s="66"/>
      <c r="X45" s="48">
        <f t="shared" si="3"/>
        <v>0</v>
      </c>
      <c r="Y45" s="45">
        <v>0</v>
      </c>
      <c r="Z45" s="46">
        <v>0</v>
      </c>
      <c r="AA45" s="46">
        <v>0</v>
      </c>
      <c r="AB45" s="47">
        <v>0</v>
      </c>
      <c r="AC45" s="48">
        <f t="shared" si="4"/>
        <v>0</v>
      </c>
      <c r="AD45" s="48">
        <f t="shared" si="5"/>
        <v>0</v>
      </c>
    </row>
    <row r="46" spans="1:30">
      <c r="A46" s="39">
        <v>44</v>
      </c>
      <c r="B46" s="40" t="s">
        <v>134</v>
      </c>
      <c r="C46" s="73" t="s">
        <v>152</v>
      </c>
      <c r="D46" s="65"/>
      <c r="E46" s="63"/>
      <c r="F46" s="63"/>
      <c r="G46" s="63"/>
      <c r="H46" s="66"/>
      <c r="I46" s="64"/>
      <c r="J46" s="63"/>
      <c r="K46" s="63"/>
      <c r="L46" s="63"/>
      <c r="M46" s="63"/>
      <c r="N46" s="63"/>
      <c r="O46" s="63"/>
      <c r="P46" s="63"/>
      <c r="Q46" s="63"/>
      <c r="R46" s="66"/>
      <c r="S46" s="65"/>
      <c r="T46" s="63"/>
      <c r="U46" s="63"/>
      <c r="V46" s="63"/>
      <c r="W46" s="66"/>
      <c r="X46" s="48">
        <f t="shared" si="3"/>
        <v>0</v>
      </c>
      <c r="Y46" s="45">
        <v>0</v>
      </c>
      <c r="Z46" s="46">
        <v>0</v>
      </c>
      <c r="AA46" s="46">
        <v>0</v>
      </c>
      <c r="AB46" s="47">
        <v>0</v>
      </c>
      <c r="AC46" s="48">
        <f t="shared" si="4"/>
        <v>0</v>
      </c>
      <c r="AD46" s="48">
        <f t="shared" si="5"/>
        <v>0</v>
      </c>
    </row>
    <row r="47" spans="1:30">
      <c r="A47" s="39">
        <v>45</v>
      </c>
      <c r="B47" s="40" t="s">
        <v>135</v>
      </c>
      <c r="C47" s="73" t="s">
        <v>153</v>
      </c>
      <c r="D47" s="65"/>
      <c r="E47" s="63"/>
      <c r="F47" s="63"/>
      <c r="G47" s="63"/>
      <c r="H47" s="66"/>
      <c r="I47" s="64"/>
      <c r="J47" s="63"/>
      <c r="K47" s="63"/>
      <c r="L47" s="63"/>
      <c r="M47" s="63"/>
      <c r="N47" s="63"/>
      <c r="O47" s="63"/>
      <c r="P47" s="63"/>
      <c r="Q47" s="63"/>
      <c r="R47" s="66"/>
      <c r="S47" s="65"/>
      <c r="T47" s="63"/>
      <c r="U47" s="63"/>
      <c r="V47" s="63"/>
      <c r="W47" s="66"/>
      <c r="X47" s="48">
        <f t="shared" si="3"/>
        <v>0</v>
      </c>
      <c r="Y47" s="45">
        <v>0</v>
      </c>
      <c r="Z47" s="46">
        <v>0</v>
      </c>
      <c r="AA47" s="46">
        <v>0</v>
      </c>
      <c r="AB47" s="47">
        <v>0</v>
      </c>
      <c r="AC47" s="48">
        <f t="shared" si="4"/>
        <v>0</v>
      </c>
      <c r="AD47" s="48">
        <f t="shared" si="5"/>
        <v>0</v>
      </c>
    </row>
    <row r="48" spans="1:30">
      <c r="A48" s="39">
        <v>46</v>
      </c>
      <c r="B48" s="40" t="s">
        <v>136</v>
      </c>
      <c r="C48" s="73" t="s">
        <v>154</v>
      </c>
      <c r="D48" s="65"/>
      <c r="E48" s="63"/>
      <c r="F48" s="63"/>
      <c r="G48" s="63"/>
      <c r="H48" s="66"/>
      <c r="I48" s="64"/>
      <c r="J48" s="63"/>
      <c r="K48" s="63"/>
      <c r="L48" s="63"/>
      <c r="M48" s="63"/>
      <c r="N48" s="63"/>
      <c r="O48" s="63"/>
      <c r="P48" s="63"/>
      <c r="Q48" s="63"/>
      <c r="R48" s="66"/>
      <c r="S48" s="65"/>
      <c r="T48" s="63"/>
      <c r="U48" s="63"/>
      <c r="V48" s="63"/>
      <c r="W48" s="66"/>
      <c r="X48" s="48">
        <f t="shared" si="3"/>
        <v>0</v>
      </c>
      <c r="Y48" s="45">
        <v>0</v>
      </c>
      <c r="Z48" s="46">
        <v>0</v>
      </c>
      <c r="AA48" s="46">
        <v>0</v>
      </c>
      <c r="AB48" s="47">
        <v>0</v>
      </c>
      <c r="AC48" s="48">
        <f t="shared" si="4"/>
        <v>0</v>
      </c>
      <c r="AD48" s="48">
        <f t="shared" si="5"/>
        <v>0</v>
      </c>
    </row>
    <row r="49" spans="1:31">
      <c r="A49" s="39">
        <v>47</v>
      </c>
      <c r="B49" s="40" t="s">
        <v>137</v>
      </c>
      <c r="C49" s="73" t="s">
        <v>155</v>
      </c>
      <c r="D49" s="65"/>
      <c r="E49" s="63"/>
      <c r="F49" s="63"/>
      <c r="G49" s="63"/>
      <c r="H49" s="66"/>
      <c r="I49" s="64"/>
      <c r="J49" s="63"/>
      <c r="K49" s="63"/>
      <c r="L49" s="63"/>
      <c r="M49" s="63"/>
      <c r="N49" s="63"/>
      <c r="O49" s="63"/>
      <c r="P49" s="63"/>
      <c r="Q49" s="63"/>
      <c r="R49" s="66"/>
      <c r="S49" s="65"/>
      <c r="T49" s="63"/>
      <c r="U49" s="63"/>
      <c r="V49" s="63"/>
      <c r="W49" s="66"/>
      <c r="X49" s="48">
        <f t="shared" si="3"/>
        <v>0</v>
      </c>
      <c r="Y49" s="45">
        <v>0</v>
      </c>
      <c r="Z49" s="46">
        <v>0</v>
      </c>
      <c r="AA49" s="46">
        <v>0</v>
      </c>
      <c r="AB49" s="47">
        <v>0</v>
      </c>
      <c r="AC49" s="48">
        <f t="shared" si="4"/>
        <v>0</v>
      </c>
      <c r="AD49" s="48">
        <f t="shared" si="5"/>
        <v>0</v>
      </c>
    </row>
    <row r="50" spans="1:31">
      <c r="A50" s="39">
        <v>48</v>
      </c>
      <c r="B50" s="40" t="s">
        <v>138</v>
      </c>
      <c r="C50" s="73" t="s">
        <v>156</v>
      </c>
      <c r="D50" s="65"/>
      <c r="E50" s="63"/>
      <c r="F50" s="63"/>
      <c r="G50" s="63"/>
      <c r="H50" s="66"/>
      <c r="I50" s="64"/>
      <c r="J50" s="63"/>
      <c r="K50" s="63"/>
      <c r="L50" s="63"/>
      <c r="M50" s="63"/>
      <c r="N50" s="63"/>
      <c r="O50" s="63"/>
      <c r="P50" s="63"/>
      <c r="Q50" s="63"/>
      <c r="R50" s="66"/>
      <c r="S50" s="65"/>
      <c r="T50" s="63"/>
      <c r="U50" s="63"/>
      <c r="V50" s="63"/>
      <c r="W50" s="66"/>
      <c r="X50" s="48">
        <f t="shared" si="3"/>
        <v>0</v>
      </c>
      <c r="Y50" s="45">
        <v>0</v>
      </c>
      <c r="Z50" s="46">
        <v>0</v>
      </c>
      <c r="AA50" s="46">
        <v>0</v>
      </c>
      <c r="AB50" s="47">
        <v>0</v>
      </c>
      <c r="AC50" s="48">
        <f t="shared" si="4"/>
        <v>0</v>
      </c>
      <c r="AD50" s="48">
        <f t="shared" si="5"/>
        <v>0</v>
      </c>
    </row>
    <row r="51" spans="1:31">
      <c r="A51" s="39">
        <v>49</v>
      </c>
      <c r="B51" s="40" t="s">
        <v>139</v>
      </c>
      <c r="C51" s="73" t="s">
        <v>157</v>
      </c>
      <c r="D51" s="65"/>
      <c r="E51" s="63"/>
      <c r="F51" s="63"/>
      <c r="G51" s="63"/>
      <c r="H51" s="66"/>
      <c r="I51" s="64"/>
      <c r="J51" s="63"/>
      <c r="K51" s="63"/>
      <c r="L51" s="63"/>
      <c r="M51" s="63"/>
      <c r="N51" s="63"/>
      <c r="O51" s="63"/>
      <c r="P51" s="63"/>
      <c r="Q51" s="63"/>
      <c r="R51" s="66"/>
      <c r="S51" s="65"/>
      <c r="T51" s="63"/>
      <c r="U51" s="63"/>
      <c r="V51" s="63"/>
      <c r="W51" s="66"/>
      <c r="X51" s="48">
        <f t="shared" si="3"/>
        <v>0</v>
      </c>
      <c r="Y51" s="45">
        <v>0</v>
      </c>
      <c r="Z51" s="46">
        <v>0</v>
      </c>
      <c r="AA51" s="46">
        <v>0</v>
      </c>
      <c r="AB51" s="47">
        <v>0</v>
      </c>
      <c r="AC51" s="48">
        <f t="shared" si="4"/>
        <v>0</v>
      </c>
      <c r="AD51" s="48">
        <f t="shared" si="5"/>
        <v>0</v>
      </c>
    </row>
    <row r="52" spans="1:31">
      <c r="A52" s="39">
        <v>50</v>
      </c>
      <c r="B52" s="40" t="s">
        <v>140</v>
      </c>
      <c r="C52" s="73" t="s">
        <v>158</v>
      </c>
      <c r="D52" s="65"/>
      <c r="E52" s="63"/>
      <c r="F52" s="63"/>
      <c r="G52" s="63"/>
      <c r="H52" s="66"/>
      <c r="I52" s="64"/>
      <c r="J52" s="63"/>
      <c r="K52" s="63"/>
      <c r="L52" s="63"/>
      <c r="M52" s="63"/>
      <c r="N52" s="63"/>
      <c r="O52" s="63"/>
      <c r="P52" s="63"/>
      <c r="Q52" s="63"/>
      <c r="R52" s="66"/>
      <c r="S52" s="65"/>
      <c r="T52" s="63"/>
      <c r="U52" s="63"/>
      <c r="V52" s="63"/>
      <c r="W52" s="66"/>
      <c r="X52" s="48">
        <f t="shared" si="3"/>
        <v>0</v>
      </c>
      <c r="Y52" s="45">
        <v>0</v>
      </c>
      <c r="Z52" s="46">
        <v>0</v>
      </c>
      <c r="AA52" s="46">
        <v>0</v>
      </c>
      <c r="AB52" s="47">
        <v>0</v>
      </c>
      <c r="AC52" s="48">
        <f t="shared" si="4"/>
        <v>0</v>
      </c>
      <c r="AD52" s="48">
        <f t="shared" si="5"/>
        <v>0</v>
      </c>
    </row>
    <row r="53" spans="1:31">
      <c r="A53" s="39">
        <v>51</v>
      </c>
      <c r="B53" s="40" t="s">
        <v>141</v>
      </c>
      <c r="C53" s="73" t="s">
        <v>159</v>
      </c>
      <c r="D53" s="65"/>
      <c r="E53" s="63"/>
      <c r="F53" s="63"/>
      <c r="G53" s="63"/>
      <c r="H53" s="66"/>
      <c r="I53" s="64"/>
      <c r="J53" s="63"/>
      <c r="K53" s="63"/>
      <c r="L53" s="63"/>
      <c r="M53" s="63"/>
      <c r="N53" s="63"/>
      <c r="O53" s="63"/>
      <c r="P53" s="63"/>
      <c r="Q53" s="63"/>
      <c r="R53" s="66"/>
      <c r="S53" s="65"/>
      <c r="T53" s="63"/>
      <c r="U53" s="63"/>
      <c r="V53" s="63"/>
      <c r="W53" s="66"/>
      <c r="X53" s="48">
        <f t="shared" si="3"/>
        <v>0</v>
      </c>
      <c r="Y53" s="45">
        <v>0</v>
      </c>
      <c r="Z53" s="46">
        <v>0</v>
      </c>
      <c r="AA53" s="46">
        <v>0</v>
      </c>
      <c r="AB53" s="47">
        <v>0</v>
      </c>
      <c r="AC53" s="48">
        <f t="shared" si="4"/>
        <v>0</v>
      </c>
      <c r="AD53" s="48">
        <f t="shared" si="5"/>
        <v>0</v>
      </c>
    </row>
    <row r="54" spans="1:31">
      <c r="A54" s="39">
        <v>52</v>
      </c>
      <c r="B54" s="40" t="s">
        <v>142</v>
      </c>
      <c r="C54" s="73" t="s">
        <v>160</v>
      </c>
      <c r="D54" s="65"/>
      <c r="E54" s="63"/>
      <c r="F54" s="63"/>
      <c r="G54" s="63"/>
      <c r="H54" s="66"/>
      <c r="I54" s="64"/>
      <c r="J54" s="63"/>
      <c r="K54" s="63"/>
      <c r="L54" s="63"/>
      <c r="M54" s="63"/>
      <c r="N54" s="63"/>
      <c r="O54" s="63"/>
      <c r="P54" s="63"/>
      <c r="Q54" s="63"/>
      <c r="R54" s="66"/>
      <c r="S54" s="65"/>
      <c r="T54" s="63"/>
      <c r="U54" s="63"/>
      <c r="V54" s="63"/>
      <c r="W54" s="66"/>
      <c r="X54" s="48">
        <f t="shared" si="3"/>
        <v>0</v>
      </c>
      <c r="Y54" s="45">
        <v>0</v>
      </c>
      <c r="Z54" s="46">
        <v>0</v>
      </c>
      <c r="AA54" s="46">
        <v>0</v>
      </c>
      <c r="AB54" s="47">
        <v>0</v>
      </c>
      <c r="AC54" s="48">
        <f t="shared" si="4"/>
        <v>0</v>
      </c>
      <c r="AD54" s="48">
        <f t="shared" si="5"/>
        <v>0</v>
      </c>
    </row>
    <row r="55" spans="1:31" ht="15.75" thickBot="1">
      <c r="A55" s="50">
        <v>53</v>
      </c>
      <c r="B55" s="51" t="s">
        <v>143</v>
      </c>
      <c r="C55" s="74" t="s">
        <v>161</v>
      </c>
      <c r="D55" s="67"/>
      <c r="E55" s="68"/>
      <c r="F55" s="68"/>
      <c r="G55" s="68"/>
      <c r="H55" s="69"/>
      <c r="I55" s="70"/>
      <c r="J55" s="68"/>
      <c r="K55" s="68"/>
      <c r="L55" s="68"/>
      <c r="M55" s="68"/>
      <c r="N55" s="68"/>
      <c r="O55" s="68"/>
      <c r="P55" s="68"/>
      <c r="Q55" s="68"/>
      <c r="R55" s="69"/>
      <c r="S55" s="67"/>
      <c r="T55" s="68"/>
      <c r="U55" s="68"/>
      <c r="V55" s="68"/>
      <c r="W55" s="69"/>
      <c r="X55" s="55">
        <f t="shared" si="3"/>
        <v>0</v>
      </c>
      <c r="Y55" s="52">
        <v>0</v>
      </c>
      <c r="Z55" s="53">
        <v>0</v>
      </c>
      <c r="AA55" s="53">
        <v>0</v>
      </c>
      <c r="AB55" s="54">
        <v>0</v>
      </c>
      <c r="AC55" s="55">
        <f t="shared" si="4"/>
        <v>0</v>
      </c>
      <c r="AD55" s="55">
        <f t="shared" si="5"/>
        <v>0</v>
      </c>
    </row>
    <row r="56" spans="1:31" ht="13.5" hidden="1" thickBot="1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1">
      <c r="X57" s="57"/>
      <c r="Y57" s="58"/>
      <c r="Z57" s="58"/>
      <c r="AA57" s="58"/>
      <c r="AB57" s="58"/>
      <c r="AC57" s="57"/>
      <c r="AD57" s="57"/>
    </row>
    <row r="58" spans="1:31">
      <c r="B58" s="59">
        <v>41307</v>
      </c>
      <c r="C58" s="59"/>
      <c r="AE58" s="61"/>
    </row>
    <row r="69" spans="2:23">
      <c r="B69" s="1"/>
      <c r="C69" s="1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2:23">
      <c r="B70" s="1"/>
      <c r="C70" s="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</sheetData>
  <phoneticPr fontId="0" type="noConversion"/>
  <conditionalFormatting sqref="D3:W55">
    <cfRule type="cellIs" dxfId="0" priority="2" stopIfTrue="1" operator="notEqual">
      <formula>D$1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участников_код</vt:lpstr>
      <vt:lpstr>результаты</vt:lpstr>
    </vt:vector>
  </TitlesOfParts>
  <Company>ПФ ГУ-ВШЭ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BurdinaUA</cp:lastModifiedBy>
  <cp:lastPrinted>2011-03-15T06:43:47Z</cp:lastPrinted>
  <dcterms:created xsi:type="dcterms:W3CDTF">2003-03-27T12:00:47Z</dcterms:created>
  <dcterms:modified xsi:type="dcterms:W3CDTF">2013-02-06T11:15:36Z</dcterms:modified>
</cp:coreProperties>
</file>